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单价复核" sheetId="8" r:id="rId1"/>
  </sheets>
  <definedNames>
    <definedName name="_xlnm._FilterDatabase" localSheetId="0" hidden="1">单价复核!$A$1:$H$104</definedName>
    <definedName name="_xlnm.Print_Titles" localSheetId="0">单价复核!$1:$3</definedName>
    <definedName name="_xlnm.Print_Area" localSheetId="0">单价复核!$A$1:$H$104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<sst xmlns="http://schemas.openxmlformats.org/spreadsheetml/2006/main" count="432" uniqueCount="253">
  <si>
    <t>宁乡市中医医院灰汤分院及康养建设项目厨房设备设施采购项目</t>
  </si>
  <si>
    <t>编号</t>
  </si>
  <si>
    <t>设备名称</t>
  </si>
  <si>
    <t>尺寸(WxDxH)</t>
  </si>
  <si>
    <t>技术参数</t>
  </si>
  <si>
    <t>数量</t>
  </si>
  <si>
    <t>单位</t>
  </si>
  <si>
    <t>单价</t>
  </si>
  <si>
    <t>金额</t>
  </si>
  <si>
    <t>冲洗</t>
  </si>
  <si>
    <t>耐高温洗地龙头</t>
  </si>
  <si>
    <t>230*610*470</t>
  </si>
  <si>
    <t>材质：耐折复合材料；限位橡胶球，软管自动回卷到转盘，回卷到限位球停止，限位球可手动调整位置；不锈钢保保护套，不锈钢软管保护套，保护软管不刮伤；可持续喷水，钢圈套住把手，可持续喷水减轻手部负担；</t>
  </si>
  <si>
    <t>4</t>
  </si>
  <si>
    <t>台</t>
  </si>
  <si>
    <t>A收货区</t>
  </si>
  <si>
    <t>A01</t>
  </si>
  <si>
    <t>专业灭蝇灯</t>
  </si>
  <si>
    <t>660*128*380</t>
  </si>
  <si>
    <t>工作方式：粘捕式；额定功率：0.008KW；覆盖面积：30-50；额定电压：220V-50HZ；灯管型号：BINMU/T5 8W BL；材料等级：ABS阻燃材料；</t>
  </si>
  <si>
    <t>A02</t>
  </si>
  <si>
    <t>不锈钢载重平板车</t>
  </si>
  <si>
    <t>850*600*800</t>
  </si>
  <si>
    <t>额定载重量：150kg；手把离地高度:100；净重:12kg；材质:采用优质SUS304#不锈钢≥1.2mm厚，做工精致；轮子规格:万向牛筋轮（带刹）；</t>
  </si>
  <si>
    <t>A03</t>
  </si>
  <si>
    <t>电子落地称</t>
  </si>
  <si>
    <t>420*560*900</t>
  </si>
  <si>
    <t>称量范围：150kg；显示参数：采用LED数码显示，带计价功能；供电方式：交直流两用，可充电；
键盘：机械式按键；</t>
  </si>
  <si>
    <t>A04</t>
  </si>
  <si>
    <t>加厚型单星工作台（左星）</t>
  </si>
  <si>
    <t>1500*700*800+150</t>
  </si>
  <si>
    <t>整体采用201不锈钢制作，台面厚1.0mm；星盆斗厚0.8mm，星盆斗尺寸：500*500*280mm，配置提篮式不锈钢下水器；立柱采用Φ48*0.8mm圆通，配不锈钢可调子弹脚；横撑采用Φ32*0.8mm圆通；</t>
  </si>
  <si>
    <t>多功能水龙头</t>
  </si>
  <si>
    <t>款式：静音抽拉式、80cm大范围抽拉，360°旋转、冷热双控；材质：内层加厚304不锈钢、中间镀镍层+镀铬层、外层拉丝亮银层，陶瓷片阀芯；</t>
  </si>
  <si>
    <t>套</t>
  </si>
  <si>
    <t>B荤菜加工</t>
  </si>
  <si>
    <t>B01</t>
  </si>
  <si>
    <t>B02</t>
  </si>
  <si>
    <t>加强型单孔收餐工作台（带靠背）</t>
  </si>
  <si>
    <t>600*700*800+150</t>
  </si>
  <si>
    <t>采用优质201不锈钢板材制作；台面板1.0mm加强处理；立柱为Φ38×0.8mm不锈钢管,加装优质不锈钢可调子弹脚；</t>
  </si>
  <si>
    <t>B03</t>
  </si>
  <si>
    <t>整体采用201不锈钢制作，台面厚1.0mm；星盆斗厚0.8mm，星盆斗尺寸：500*500* 280mm，配置提篮式不锈钢下水器；立柱采用Φ48*0.8mm圆通，配不锈钢可调子弹脚；横撑采用Φ32*0.8mm圆通；</t>
  </si>
  <si>
    <t>B04</t>
  </si>
  <si>
    <t>刀具消毒柜140</t>
  </si>
  <si>
    <t>410*170*620</t>
  </si>
  <si>
    <t>控制方式：微电脑式；面板材质：钢化玻璃；安装方式：台式；消毒方式：高温消毒；星级：一星级；额定功率：700W；额定电压：220V；容积：60L；内胆材质：不锈钢；消毒时间:15min；消毒温度:125℃；</t>
  </si>
  <si>
    <t>B05</t>
  </si>
  <si>
    <t>电热水器</t>
  </si>
  <si>
    <t>870*415*400</t>
  </si>
  <si>
    <t>加热方式：单管加热；电压/频率：220V/50Hz；防水等级：IPX4；加热功率：3000W；最大容积：80L；产品尺寸：长825mm；宽465mm；高475mm；内胆材质：金刚；安全性能:接地保护、防干烧、防超温、防超压节能等级：三级；智能控制：电脑控制；抑菌功能：巴氏高温杀菌；</t>
  </si>
  <si>
    <t xml:space="preserve">
B06</t>
  </si>
  <si>
    <t>大单星盆水池</t>
  </si>
  <si>
    <t>900*700*800+100</t>
  </si>
  <si>
    <t>整体采用201不锈钢制作，台面厚1.0mm；星盆斗厚0.8mm配置不锈钢下水器；立柱采用48*0.8mm圆通，配不锈钢可调子弹脚；横撑采用32*0.8mm圆通；</t>
  </si>
  <si>
    <t>B07</t>
  </si>
  <si>
    <t>四层栅格货架</t>
  </si>
  <si>
    <t>1200*500*1550</t>
  </si>
  <si>
    <t>整体采用201不锈钢制作，厚度0.8mm；格栅采用38×25×0.8mm厚不锈钢方管；立柱采用φ48mm，0.8mm厚不锈钢圆管；配不锈钢可调子弹脚；</t>
  </si>
  <si>
    <t>B08</t>
  </si>
  <si>
    <t>冷藏四门高身柜</t>
  </si>
  <si>
    <t>1220*760*1980</t>
  </si>
  <si>
    <t>材质：面板、内板均采用304不锈钢板制作；料厚≧0.8mm；中间聚胺脂整体发泡剂，发泡厚度≧60mm；额定电压：220V；额定功率：450W；制冷方式：采用双压缩机，直冷；容量：1200L；温度范围：冷冻温度－16℃－－6℃，冷藏温度：0℃－10℃；</t>
  </si>
  <si>
    <t>B09</t>
  </si>
  <si>
    <t>左单星杀鱼台</t>
  </si>
  <si>
    <t>1000*700*800+150</t>
  </si>
  <si>
    <t>C蔬菜加工</t>
  </si>
  <si>
    <t>C01</t>
  </si>
  <si>
    <t>灭蝇灯</t>
  </si>
  <si>
    <t>C02</t>
  </si>
  <si>
    <t>C03</t>
  </si>
  <si>
    <t>C04</t>
  </si>
  <si>
    <t>单孔收餐工作台</t>
  </si>
  <si>
    <t>600*800*800</t>
  </si>
  <si>
    <t>不锈钢板为SUS304#不锈钢板；台面不锈钢厚1.5mm；下层板不锈钢厚1.0mm；U型加强力加强筋厚度1.0mm；脚管为38*38**2mm厚不锈钢拉丝方管；配不锈钢可调节脚；</t>
  </si>
  <si>
    <t>C05</t>
  </si>
  <si>
    <t>双层工作台（圆腿）</t>
  </si>
  <si>
    <t>1800*800*800</t>
  </si>
  <si>
    <t>整体采用201不锈钢制作；台面厚度0.8mm，内衬15mm防水机制板并用0.8mm厚不锈钢板折成加强筋加固；下层板厚度0.8mm；脚管采用Ф48*0.8mm厚不锈钢圆管；配不锈钢可调子弹脚；</t>
  </si>
  <si>
    <t>C06</t>
  </si>
  <si>
    <t>加热方式：单管加热；电压/频率：220V/50Hz；防水等级：IPX4；加热功率：3000W；最大容积：80L；产品尺寸：长825mm；宽465mm；高475mm；内胆材质：金刚；安全性能：接地保护、防干烧、防超温、防超压节能等级：三级；智能控制：电脑控制；抑菌功能：巴氏高温杀菌；</t>
  </si>
  <si>
    <t>C07</t>
  </si>
  <si>
    <t>双层工作台带靠背（圆腿）</t>
  </si>
  <si>
    <t>C08</t>
  </si>
  <si>
    <t>C09</t>
  </si>
  <si>
    <t>D副食库</t>
  </si>
  <si>
    <t>D01</t>
  </si>
  <si>
    <t>四层平板货架</t>
  </si>
  <si>
    <t>整体采用201不锈钢制作，平板厚度0.8mm；立柱采用38×38×0.8mm厚不锈钢方管；配不锈钢可调子弹脚;</t>
  </si>
  <si>
    <t>D02</t>
  </si>
  <si>
    <t>E冷库</t>
  </si>
  <si>
    <t>E01</t>
  </si>
  <si>
    <t>冷冻四门高身柜</t>
  </si>
  <si>
    <t>E02</t>
  </si>
  <si>
    <t>F主食库</t>
  </si>
  <si>
    <t>F01</t>
  </si>
  <si>
    <t>F02</t>
  </si>
  <si>
    <t>米面架</t>
  </si>
  <si>
    <t>1200*500*200</t>
  </si>
  <si>
    <t>支架50*50**2mm优质不锈钢拉丝方管；配橡胶消声脚套；</t>
  </si>
  <si>
    <t>G辅料库</t>
  </si>
  <si>
    <t>G01</t>
  </si>
  <si>
    <t>H更衣室</t>
  </si>
  <si>
    <t>H01</t>
  </si>
  <si>
    <t>洗手星</t>
  </si>
  <si>
    <t>400*300*400</t>
  </si>
  <si>
    <t>材质：整体采用201不锈钢制作，台面厚1.0mm；星盆厚度：0.8mm；星盆规格 335*240*105mm；台脚：可调子弹脚；可调脚：不锈钢可调子弹脚；</t>
  </si>
  <si>
    <t>H02</t>
  </si>
  <si>
    <t>六门更衣柜</t>
  </si>
  <si>
    <t>1240*500*2000</t>
  </si>
  <si>
    <t>材质：铁皮；开启方式：开门式；锁具：门锁；表面处理：静电粉末喷塑、环保无毒害无气味、光洁平滑；颜色：灰色；保修：保修1年；</t>
  </si>
  <si>
    <t>I烹饪间</t>
  </si>
  <si>
    <t>I01</t>
  </si>
  <si>
    <t>I02</t>
  </si>
  <si>
    <t>双层工作台（方腿）</t>
  </si>
  <si>
    <t>1800*600*800</t>
  </si>
  <si>
    <t>整体采用201不锈钢制作；台面厚度0.8mm，内衬15mm防水机制板并用0.8mm厚不锈钢板折成加强筋加固；下层板厚度0.8mm；脚管采用38*25*0.8mm不锈钢方通；配不锈钢可调子弹脚；</t>
  </si>
  <si>
    <t>I03</t>
  </si>
  <si>
    <t>双通移门荷台柜</t>
  </si>
  <si>
    <t>整体采用201不锈钢制作；台面厚度0.8mm，内衬15mm防水机制板并用0.8mm厚不锈钢板折成加强筋加固；层板、底板、侧板及门面采用0.8mm厚不锈钢板制作；加强筋厚度0.8mm；配置不锈钢可调子弹脚；移门为双层架构；</t>
  </si>
  <si>
    <t>I04</t>
  </si>
  <si>
    <t>24盘电力智能型蒸饭柜</t>
  </si>
  <si>
    <t>1435*650*1580</t>
  </si>
  <si>
    <t>型号：RMZ24；尺寸：1435*650*1580mm；蒸饭量：75kg；可供人数：500~600；蒸饭时间：60分钟；功率：24kw；电压：380V；用电量：24度；盆数：24盆；结构形成：双门双控；</t>
  </si>
  <si>
    <t>I05</t>
  </si>
  <si>
    <t>三门海鲜蒸柜</t>
  </si>
  <si>
    <t>1200*900*1850</t>
  </si>
  <si>
    <t>内部蒸层尺寸：40*60cm；内部容积：300 L ；蒸层高度：行业标准；材质：全不锈钢水胆和设备外身；安全装置：设有防干线，水位保护，熄火保护，确保安全；环保与节能：设有三个炉头，可根据蒸汽需求量单独开启，节约能源；发热量：60 Kcal/hr（卡/小时）；风机功率：30W；特殊功能：拥有一键式点火，自动化提高；</t>
  </si>
  <si>
    <t>I06</t>
  </si>
  <si>
    <t>四头煲仔炉</t>
  </si>
  <si>
    <t>900*900*800+150</t>
  </si>
  <si>
    <t>材质：采用优质不锈钢，1.0板厚制作；背板高度150mm，子弹脚直径38mm；功率：3.5KW；燃料类型：220V；炉头数量：4个，特制炉头直径200mm，测板高度200mm；</t>
  </si>
  <si>
    <t>I07</t>
  </si>
  <si>
    <t>双头矮汤炉</t>
  </si>
  <si>
    <t>1400*850*600+650</t>
  </si>
  <si>
    <t>面板材质及厚度：采用优质201-2B不锈钢板制造，面板1.0mm，其余0.8mm；φ38*0.8mm不锈钢脚，采用节能炉头，比普通炉头节能55% ； 火力档位：多档位；最大功率：6000W；控制方式：机械式；能效等级：3级；额定功率：6000W；额定电压：380V其它功能：防水功能、过热保护、预约定时；</t>
  </si>
  <si>
    <t>I08</t>
  </si>
  <si>
    <t>3.6米油烟净化一体机带静电</t>
  </si>
  <si>
    <t>1800*1000*930</t>
  </si>
  <si>
    <t>包括油烟机，净化器等；净化效率：98%；外型尺寸：1500*1000*930；能输出功率：500W；风机风量：6000M3；电源电压：380V ；运行噪音： 68db(A)；设备标准： 符合国家标准GB18483-2001 和 行业标准HJ/T62-20011；技术特点： 超高压电源技术、芒刺电晕板技术、宽极间距技术等安全性：开门断电、过载、过压、断路、开路保护；臭氧控制：臭氧浓度控制在安全范围内；能效比：3级；</t>
  </si>
  <si>
    <t>I09</t>
  </si>
  <si>
    <t>1.5米油烟净化一体机带静电</t>
  </si>
  <si>
    <t>1500*1000*930</t>
  </si>
  <si>
    <t>包括油烟机，净化器等；净化效率：98%；外型尺寸：1500*1000*930；能输出功率：500W；风机风量：6000M3；电源电压：380V ；运行噪音： 68db(A)；设备标准： 符合国家标准GB18483-2001 和 行业标准HJ/T62-20011；技术特点： 超高压电源技术、芒刺电晕板技术、宽极间距技术等；安全性：开门断电、过载、过压、断路、开路保护；臭氧控制：臭氧浓度控制在安全范围内；
能效比：3级；</t>
  </si>
  <si>
    <t>I10</t>
  </si>
  <si>
    <t>不锈钢风管及配套件</t>
  </si>
  <si>
    <t>不锈钢风管：依现场设备安装位置设计安装，直径范围：从80mm到2000mm不等；厚度：0.8mm；
长度：依现场设备安装位置设计安装；材质：201不锈钢；形状:方形；配套件：法兰材质及规格：通常与风管材质相同，为不锈钢。根据风管的直径和厚度选择相应的法兰尺寸;支架材质及规格：不锈钢。根据风管的长度和重量选择合适的支架尺寸；阀门材质及规格：不锈钢。根据风管的直径选择相应的阀门尺寸；</t>
  </si>
  <si>
    <t>批</t>
  </si>
  <si>
    <t>I11</t>
  </si>
  <si>
    <t>I12</t>
  </si>
  <si>
    <t>双头大锅灶</t>
  </si>
  <si>
    <t>2200*1100*800+450</t>
  </si>
  <si>
    <t>电压：380W；功率：6KW；点火方式：磁控开关；锅径：40CM；控制方式：磁控式；材质：设备不锈钢部分采用材质为不锈钢；台面厚度为1.0mm，前面板，侧板厚度0.8mm，设有来水摇摆龙头；前部设有排水槽；炉架选用50*50*4.8mm国标角钢；炉架面及炉胆选用1.0mm国标冷轧钢板制造，炉膛与炮台一体式设计；静音节能燃烧器热效率不低于40%；燃烧噪音≤70分贝,配安全全自动点火系统,鼓风式风机功率不超过550w，双风机；其它功能：防水功能、过热保护、预约定时；</t>
  </si>
  <si>
    <t>I13</t>
  </si>
  <si>
    <t>双头单尾小炒灶</t>
  </si>
  <si>
    <t>1800*1100*800+450</t>
  </si>
  <si>
    <t>材料：优质不锈钢制作，珐纹处理，台面厚度δ=1.5mm，炉身、炉背厚度δ=0.8mm。炉脚采用直径2″不锈钢管内含钢柱，配可调性不锈钢子弹脚，炉头：节能炉头，独立带长明火种设置,安装可靠，炉心：球墨铸铁，炉膛：高AL2O3重质耐火砖、泥。</t>
  </si>
  <si>
    <t>I14</t>
  </si>
  <si>
    <t>炉拼台</t>
  </si>
  <si>
    <t>300*1100*800+450</t>
  </si>
  <si>
    <t>材质：304不锈钢；结构：面板不锈钢板厚≥1.2mm；层板及底板不锈钢板厚≥1.0mm；加强力加强筋；脚管为Φ3*≥1.0mm厚不锈钢管；脚管下配Φ38可调节不锈钢子弹脚；其他特性：可调节脚轮，便于移动和固定；</t>
  </si>
  <si>
    <t>I15</t>
  </si>
  <si>
    <t>3米油烟净化一体机带静电</t>
  </si>
  <si>
    <t>1500*1200*930</t>
  </si>
  <si>
    <t>包括油烟机，净化器等；净化效率：98%；外型尺寸：1500*1000*930；能输出功率：500W；风机风量：6000m3；电源电压：380V ;运行噪音： 68db(A)；设备标准： 符合国家标准GB18483-2001 和 行业标准HJ/T62-20011；技术特点： 超高压电源技术、芒刺电晕板技术、宽极间距技术等；安全性：开门断电、过载、过压、断路、开路保护；臭氧控制：臭氧浓度控制在安全范围内；
能效比：3级；</t>
  </si>
  <si>
    <t>I16</t>
  </si>
  <si>
    <t>1.9米油烟净化一体机带静电</t>
  </si>
  <si>
    <t>1900*1200*930</t>
  </si>
  <si>
    <t>包括油烟机，净化器等；净化效率：98%；外型尺寸：1500*1000*930；能输出功率：500W；风机风量：6000m3；电源电压：380V ;运行噪音： 68db(A)；设备标准： 符合国家标准GB18483-2001 和 行业标准HJ/T62-20011；技术特点： 超高压电源技术、芒刺电晕板技术、宽极间距技术等；安全性：开门断电、过载、过压、断路、开路保护；臭氧控制：臭氧浓度控制在安全范围内；
能效比：4级；</t>
  </si>
  <si>
    <t>I17</t>
  </si>
  <si>
    <t>不锈钢风管：依现场设备安装位置设计安装；直径范围：从80mm到2000mm不等；厚度：0.8mm。长度：依现场设备安装位置设计安装；材质：201不锈钢；形状:方形；配套件：法兰材质及规格：通常与风管材质相同，为不锈钢。根据风管的直径和厚度选择相应的法兰尺寸;支架材质及规格：不锈钢。根据风管的长度和重量选择合适的支架尺寸；阀门材质及规格：不锈钢。根据风管的直径选择相应的阀门尺寸；</t>
  </si>
  <si>
    <t>自动灭火装置</t>
  </si>
  <si>
    <t>CMJS双瓶双层组；灭火装置采用CMJS机械式构造，在没有电源时也能正常工作；驱动器由合金铸造，且氮气驱动瓶贮存压力不少于12Mpa；箱体由优质不锈钢制作；连接管道用Φ16不锈钢钢管；
药剂瓶由304不锈钢焊接打磨而成，且需贮存有不少于2*1*5L食用油专用灭火药剂，灭火剂有效使用期因不小于5年；灭火装置应根据现场烟罩长度可以配置22个雾化喷嘴；</t>
  </si>
  <si>
    <t>自动切断装置</t>
  </si>
  <si>
    <t>燃气紧急切断阀；适用范围: 煤气、天然气等；阀门规格:DN50；螺纹连接: G1/*G3/*G1；法兰连接: DN25～350；工作压力: 0.5bar～6bar；电气防护等级: CEIIP65/IP67；防爆等级: EexmⅡT4/EexmⅡT5；工作电压及电功率:交流: AC220V，50Hz/14V；直流: DC12V/8.5WDC24V/8.5W；操作系数: 不间断输出或脉冲型；电气连接: 插件(不分正负极)；线圈功率:
≤DN100，20℃时交流AC220V，50Hz/24VA直流DC24V，/24W线圈型号: MF-1≥DN100，20℃时交流AC220V，50Hz/90VA直流DC24V，/85W线圈型号: ZCLF-1(2)；工作环境温度: -15～60℃；密封材料: NBR橡胶；阀体材质: 黄铜、不锈钢、铸钢；阀门关闭时间: 少于1秒；</t>
  </si>
  <si>
    <t>J预进/备餐间</t>
  </si>
  <si>
    <t>J01</t>
  </si>
  <si>
    <t>J02</t>
  </si>
  <si>
    <t>材质：整体采用201不锈钢制作，台面厚1.0mm；星盆厚度：0.8mm；星盆规格 335*240*105mm；
台脚：可调子弹脚；可调脚：不锈钢可调子弹脚；</t>
  </si>
  <si>
    <t>J03</t>
  </si>
  <si>
    <t>紫外线消毒灯</t>
  </si>
  <si>
    <t>920*130*80</t>
  </si>
  <si>
    <t>电压:220V；功率:100W；</t>
  </si>
  <si>
    <t>J04</t>
  </si>
  <si>
    <t>五格售饭台</t>
  </si>
  <si>
    <t>1800*700*810</t>
  </si>
  <si>
    <t>材质：精准控温201不锈钢加热管迅速升温；功率：1-2KW；加热方式：发热管；温控方式：机械式；其它：三角结构设计，加厚称重板材，安全牢固；热效高，保温持久，轻松保留食物温度及口感；油渍污渍一擦就净，边角经过磨合防止划伤；</t>
  </si>
  <si>
    <t>J05</t>
  </si>
  <si>
    <t>保温车</t>
  </si>
  <si>
    <t>700*700*920</t>
  </si>
  <si>
    <t>容量：650*430*570；保温时间：多档位；温度控制：室温-110度；材质：201不锈钢；层数：4层；制冷机组：冷藏保温车通常配备制冷机组，可以选择不同品牌和类型的机组，如国产的凯利、韩亚、汉雪等，或进口的美国开利、美国冷王等。温度范围通常在+20℃到-18℃之间；</t>
  </si>
  <si>
    <t>J06</t>
  </si>
  <si>
    <t>冷藏操作台</t>
  </si>
  <si>
    <t>1200*700*800</t>
  </si>
  <si>
    <t>材质：面板、内板均采用304不锈钢板制作；料厚≧0.8mm；中间聚胺脂整体发泡剂，发泡厚度≧60mm；额定电压：220V；额定功率：650W；制冷方式：采用双压缩机，直冷；容量：600L；温度范围：冷冻温度－16℃－－6℃，冷藏温度：0℃－10℃；</t>
  </si>
  <si>
    <t>J07</t>
  </si>
  <si>
    <t>双头低背粉面炉(电热)</t>
  </si>
  <si>
    <t>1350*700*800+140</t>
  </si>
  <si>
    <t>选用201优质不锈钢板制作，炉台面、后背δ=1.5mm，侧板，面板δ=0.8mm，集油盘δ=0.8mm，配11寸强力炉头及铸铁炉栅，带长明火装置。配不锈钢φ50**0mm可调脚；</t>
  </si>
  <si>
    <t>J08</t>
  </si>
  <si>
    <t>单通移门碗柜</t>
  </si>
  <si>
    <t>1200*500*1800</t>
  </si>
  <si>
    <t>顶板、层板、底板采用SUS304不锈钢制作，板厚≥1.2mm；侧板、围板采用SUS304不锈钢制作，板厚≥1.0mm；双层柜门采用SUS304不锈钢板制作，门外层板厚≥1.0mm，内层板厚≥1.0mm，层板可以上下调节；配不锈钢50*50≥0.1mm重力脚；承重能力≥100kg，变形量＜3mm；</t>
  </si>
  <si>
    <t>J09</t>
  </si>
  <si>
    <t>单星盆水池</t>
  </si>
  <si>
    <t>600*600*800+150</t>
  </si>
  <si>
    <t>星盆采用≥1.2mmSUS304不锈钢贴塑磨砂板；加强筋采用SUS304不锈钢贴塑磨砂板≥1.0mm；
支撑脚采用Φ38mm×≥1.2mmSUS304不锈钢可调子弹配，前后拉管采用SUS304Φ25×≥1.2mm厚不锈钢圆管；背板与台面成适当弧度圆弧形连接，方便清洁卫生，水槽底部承重能力≥100kg，变形量＜3mm，排水机构和水槽没有渗水、漏水现象，排水机构能在2min内将满水槽的水排净，星盆前、左、右三面要求不锈钢板围挡；</t>
  </si>
  <si>
    <t>J10</t>
  </si>
  <si>
    <t>双门留样柜</t>
  </si>
  <si>
    <t>1200*580*1950</t>
  </si>
  <si>
    <t>容积：680L；层架：5层；温度范围：0-10C；门数：双门；输入电压：220V；制冷功率：550W；加热功率：无；恒定温度：0-10C；面板、按键设置：触控按键，LED温度显示；制冷方式：风冷；
能效等级：一级能效；</t>
  </si>
  <si>
    <t>J11</t>
  </si>
  <si>
    <t>包括油烟机，净化器等；净化效率：98%；外型尺寸：1500*1000*930；能输出功率：500W；风机风量：6000m3；电源电压：380V ；运行噪音： 68db(A)；设备标准： 符合国家标准GB18483-2001 和 行业标准HJ/T62-20011；技术特点： 超高压电源技术、芒刺电晕板技术、宽极间距技术等；安全性：开门断电、过载、过压、断路、开路保护；臭氧控制：臭氧浓度控制在安全范围内；
能效比：3级；</t>
  </si>
  <si>
    <t>J12</t>
  </si>
  <si>
    <t>不锈钢风管：依现场设备安装位置设计安装；直径范围：从80mm到2000mm不等；厚度：0.8mm；长度：依现场设备安装位置设计安装；材质：201不锈钢；形状:方形；配套件：法兰材质及规格：通常与风管材质相同，为不锈钢。根据风管的直径和厚度选择相应的法兰尺寸;支架材质及规格：不锈钢。根据风管的长度和重量选择合适的支架尺寸；阀门材质及规格：不锈钢。根据风管的直径选择相应的阀门尺寸；</t>
  </si>
  <si>
    <t>K洗碗间</t>
  </si>
  <si>
    <t>K01</t>
  </si>
  <si>
    <t>双孔收餐工作台（带靠背）</t>
  </si>
  <si>
    <t>整体采用201不锈钢制作；台面厚度1.0mm，并用0.8mm厚不锈钢板折成加强筋加固；下层板厚度0.8mm；脚管采用Ф48*0.8mm厚不锈钢圆管；配不锈钢可调子弹脚；^^</t>
  </si>
  <si>
    <t>K02</t>
  </si>
  <si>
    <t>1200*700*800+100</t>
  </si>
  <si>
    <t>K03</t>
  </si>
  <si>
    <t>K04</t>
  </si>
  <si>
    <t>长龙洗碗机</t>
  </si>
  <si>
    <t>1600*850*1420</t>
  </si>
  <si>
    <t>平放式一主洗一漂洗（含分配器）功率:27.8kw；机体模块：1主洗缸+1喷淋缸；耗水量：280L/时；清洗能力：900-1200碟/小时；主洗温度：55-65℃电源要求：380V/50HZ/5P（三相五线）漂洗温度：80-90℃进碗尺寸：宽600*高200mm</t>
  </si>
  <si>
    <t>K05</t>
  </si>
  <si>
    <t>K06</t>
  </si>
  <si>
    <t>K07</t>
  </si>
  <si>
    <t>商用热风循环消毒柜</t>
  </si>
  <si>
    <t>1380*600*1940</t>
  </si>
  <si>
    <t>功率：800W；额定电压：220V；容积：900L；控制方式：机械式 ；消毒方式：采用高温热风循环消毒系统消毒，清除各种有害病菌；消毒温度：75摄氏度3 或 高温消毒（大于100摄氏度）4；
消毒时间：≥30min；面板材质：全不锈钢打造箱体，设计时尚大方;内外无磁不锈铜＋不锈钢加热管;整机整体发泡，门封条密闭工艺，隔热保温;全不锈钢层架、重力脚配置，承载力强，坚固耐用；特殊功能：3D立体杀毒、双重控温多重保护、杀菌无死角、高效安全；</t>
  </si>
  <si>
    <t>K08</t>
  </si>
  <si>
    <t>K09</t>
  </si>
  <si>
    <t>顶板、层板、底板采用SUS304不锈钢制作，板厚≥1.2mm；侧板、围板采用SUS304不锈钢制作，板厚≥1.0mm；双层柜门采用SUS304不锈钢板制作，门外层板厚≥1.0mm，内层板厚≥*0mm，层板可以上下调节；配不锈钢50*50≥0.1mm重力脚；承重能力≥100kg，变形量＜3mm；</t>
  </si>
  <si>
    <t>K10</t>
  </si>
  <si>
    <t>1500*800*800+150</t>
  </si>
  <si>
    <t>整体采用SUS304不锈钢制作；台面厚度1.0mm，内衬15mm防水机制板并用1.0mm厚不锈钢板折成加强筋加固；下层板厚度1.0mm；脚管采用38*25*1.0mm不锈钢方通；配不锈钢可调子弹脚；</t>
  </si>
  <si>
    <t>F餐厅、  包间</t>
  </si>
  <si>
    <t>4人位不锈钢餐桌</t>
  </si>
  <si>
    <t>1600*800*75
皮质坐垫</t>
  </si>
  <si>
    <t>4人位不锈钢餐桌；皮质坐垫,不锈钢靠背；</t>
  </si>
  <si>
    <t>10人位实木圆桌</t>
  </si>
  <si>
    <t>1.8米 手动转盘</t>
  </si>
  <si>
    <t>实木框架实木大底座：稳固的桌脚设计,使承重能力大大增加，不仅外形上美观大方稳重,且防潮防霉,结实耐用；硬核机芯动力强劲：德国技术应用,打破国产技术壁垒,静音减噪技术使电机低噪运行,高效率节能省电,使用年限上也高于普通国产电机技术,长久使用不易坏；大理石纹理，贴纸工艺，白色中镶嵌着雪浅灰色的花纹让粗狂的线条有更腻的感觉极具装饰效果；进口橡胶木打造框架，精选进口橡胶木,经过风干、开料、打磨等10多道工序加工而成。橡胶木档次较高质地坚实,结构牢固，使用年限长,适合制作高档家具；健康油漆品质工艺，3层漆面工艺,头道底漆滋润木材提升抗腐蚀能力，二道底漆增加面漆丰满度、无颗粒、无流漆,耐用持久；精美雕花造型，桌边和围板,庄重大方,古典回字纹手工雕刻简约的复古感,加上高超的喷漆工艺,展现出精致的东方美学；                                           
方形桌脚 稳如泰山，稳固的方形桌脚设计,使承重能力大大增加不仅外形上美观大方稳重,且防潮防霉,结实耐用；尺寸：桌面直径1.8米，转盘直径1.2米 ；</t>
  </si>
  <si>
    <t>F03</t>
  </si>
  <si>
    <t>实木餐椅</t>
  </si>
  <si>
    <t>920*430*450</t>
  </si>
  <si>
    <t>主要材质：优质实木橡胶木；餐椅高度：92cm餐椅宽度：43cm；餐椅深度：45cm；油漆要求：油漆为两底一面，饰面采用大理石纹理贴纸工艺；漆面光泽度：高光泽度，无颗粒、无气泡、无渣点，颜色均匀；质保期：产品质保期通常不低于10年；</t>
  </si>
  <si>
    <t>F04</t>
  </si>
  <si>
    <t>实木茶水柜</t>
  </si>
  <si>
    <t>胡桃木餐边柜（1286*410*850）</t>
  </si>
  <si>
    <t>材质：优质金丝胡桃木；多功能储物空间设计，边柜分为宽大台面（桌面内空1200*378mm，两边侧面及背面都有5cm挡板）、玻璃门储物柜(柜面高65.1cm，柜面长39.7cm)、凹形酒槽、三层抽屉设计，抽屉面板长39.8cm、宽15cm，抽屉内部长3*3cm、宽26.8cm、高7.4cm；</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</si>
</sst>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0.00\)"/>
    <numFmt numFmtId="177" formatCode="0_ "/>
    <numFmt numFmtId="178" formatCode="0.00_ "/>
  </numFmts>
  <fonts count="38">
    <font>
      <sz val="11"/>
      <color theme="1"/>
      <name val="宋体"/>
      <charset val="134"/>
      <scheme val="minor"/>
    </font>
    <font>
      <sz val="11"/>
      <color rgb="FF000000"/>
      <name val="Arial"/>
      <charset val="204"/>
    </font>
    <font>
      <sz val="10"/>
      <color rgb="FF000000"/>
      <name val="Arial"/>
      <charset val="204"/>
    </font>
    <font>
      <sz val="8"/>
      <name val="宋体"/>
      <charset val="204"/>
    </font>
    <font>
      <sz val="11"/>
      <color rgb="FFFF0000"/>
      <name val="仿宋"/>
      <charset val="204"/>
    </font>
    <font>
      <b/>
      <sz val="14"/>
      <name val="宋体"/>
      <charset val="134"/>
    </font>
    <font>
      <b/>
      <sz val="10"/>
      <name val="宋体"/>
      <charset val="134"/>
    </font>
    <font>
      <b/>
      <sz val="10"/>
      <color rgb="FF000000"/>
      <name val="宋体"/>
      <charset val="134"/>
    </font>
    <font>
      <sz val="10"/>
      <name val="宋体"/>
      <charset val="134"/>
    </font>
    <font>
      <sz val="8"/>
      <name val="宋体"/>
      <charset val="134"/>
    </font>
    <font>
      <sz val="10"/>
      <color rgb="FF000000"/>
      <name val="宋体"/>
      <charset val="134"/>
    </font>
    <font>
      <sz val="10"/>
      <color rgb="FF000000"/>
      <name val="宋体"/>
      <charset val="204"/>
    </font>
    <font>
      <sz val="10"/>
      <color theme="1"/>
      <name val="宋体"/>
      <charset val="134"/>
    </font>
    <font>
      <sz val="11"/>
      <color rgb="FF000000"/>
      <name val="仿宋"/>
      <charset val="204"/>
    </font>
    <font>
      <b/>
      <sz val="9"/>
      <name val="仿宋"/>
      <charset val="134"/>
    </font>
    <font>
      <sz val="11"/>
      <color theme="3" tint="0.4"/>
      <name val="仿宋"/>
      <charset val="204"/>
    </font>
    <font>
      <b/>
      <sz val="10"/>
      <color rgb="FF000000"/>
      <name val="宋体"/>
      <charset val="204"/>
    </font>
    <font>
      <b/>
      <sz val="8"/>
      <name val="宋体"/>
      <charset val="20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
        <bgColor indexed="64"/>
      </patternFill>
    </fill>
    <fill>
      <patternFill patternType="solid">
        <fgColor theme="4" tint="0.5999938962981"/>
        <bgColor indexed="64"/>
      </patternFill>
    </fill>
    <fill>
      <patternFill patternType="solid">
        <fgColor theme="4" tint="0.39997558519242"/>
        <bgColor indexed="64"/>
      </patternFill>
    </fill>
    <fill>
      <patternFill patternType="solid">
        <fgColor theme="5"/>
        <bgColor indexed="64"/>
      </patternFill>
    </fill>
    <fill>
      <patternFill patternType="solid">
        <fgColor theme="5" tint="0.79998168889431"/>
        <bgColor indexed="64"/>
      </patternFill>
    </fill>
    <fill>
      <patternFill patternType="solid">
        <fgColor theme="5" tint="0.5999938962981"/>
        <bgColor indexed="64"/>
      </patternFill>
    </fill>
    <fill>
      <patternFill patternType="solid">
        <fgColor theme="5" tint="0.39997558519242"/>
        <bgColor indexed="64"/>
      </patternFill>
    </fill>
    <fill>
      <patternFill patternType="solid">
        <fgColor theme="6"/>
        <bgColor indexed="64"/>
      </patternFill>
    </fill>
    <fill>
      <patternFill patternType="solid">
        <fgColor theme="6" tint="0.79998168889431"/>
        <bgColor indexed="64"/>
      </patternFill>
    </fill>
    <fill>
      <patternFill patternType="solid">
        <fgColor theme="6" tint="0.5999938962981"/>
        <bgColor indexed="64"/>
      </patternFill>
    </fill>
    <fill>
      <patternFill patternType="solid">
        <fgColor theme="6" tint="0.39997558519242"/>
        <bgColor indexed="64"/>
      </patternFill>
    </fill>
    <fill>
      <patternFill patternType="solid">
        <fgColor theme="7"/>
        <bgColor indexed="64"/>
      </patternFill>
    </fill>
    <fill>
      <patternFill patternType="solid">
        <fgColor theme="7" tint="0.79998168889431"/>
        <bgColor indexed="64"/>
      </patternFill>
    </fill>
    <fill>
      <patternFill patternType="solid">
        <fgColor theme="7" tint="0.5999938962981"/>
        <bgColor indexed="64"/>
      </patternFill>
    </fill>
    <fill>
      <patternFill patternType="solid">
        <fgColor theme="7" tint="0.39997558519242"/>
        <bgColor indexed="64"/>
      </patternFill>
    </fill>
    <fill>
      <patternFill patternType="solid">
        <fgColor theme="8"/>
        <bgColor indexed="64"/>
      </patternFill>
    </fill>
    <fill>
      <patternFill patternType="solid">
        <fgColor theme="8" tint="0.79998168889431"/>
        <bgColor indexed="64"/>
      </patternFill>
    </fill>
    <fill>
      <patternFill patternType="solid">
        <fgColor theme="8" tint="0.5999938962981"/>
        <bgColor indexed="64"/>
      </patternFill>
    </fill>
    <fill>
      <patternFill patternType="solid">
        <fgColor theme="8" tint="0.39997558519242"/>
        <bgColor indexed="64"/>
      </patternFill>
    </fill>
    <fill>
      <patternFill patternType="solid">
        <fgColor theme="9"/>
        <bgColor indexed="64"/>
      </patternFill>
    </fill>
    <fill>
      <patternFill patternType="solid">
        <fgColor theme="9" tint="0.79998168889431"/>
        <bgColor indexed="64"/>
      </patternFill>
    </fill>
    <fill>
      <patternFill patternType="solid">
        <fgColor theme="9" tint="0.5999938962981"/>
        <bgColor indexed="64"/>
      </patternFill>
    </fill>
    <fill>
      <patternFill patternType="solid">
        <fgColor theme="9" tint="0.39997558519242"/>
        <bgColor indexed="64"/>
      </patternFill>
    </fill>
  </fills>
  <borders count="1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8"/>
      </top>
      <bottom style="thin">
        <color indexed="8"/>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0" fillId="0" borderId="0"/>
    <xf numFmtId="0" fontId="37" fillId="0" borderId="0"/>
  </cellStyleXfs>
  <cellXfs count="47">
    <xf numFmtId="0" fontId="0" fillId="0" borderId="0" xfId="0" applyAlignment="1">
      <alignment vertical="center"/>
    </xf>
    <xf numFmtId="0" fontId="1"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right" vertical="center" wrapText="1"/>
    </xf>
    <xf numFmtId="0" fontId="7" fillId="0" borderId="5"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8" fillId="0" borderId="5" xfId="0" applyNumberFormat="1" applyFont="1" applyFill="1" applyBorder="1" applyAlignment="1" applyProtection="1">
      <alignment horizontal="center" vertical="center" wrapText="1"/>
      <protection locked="0"/>
    </xf>
    <xf numFmtId="0" fontId="9" fillId="0" borderId="6" xfId="0" applyNumberFormat="1" applyFont="1" applyFill="1" applyBorder="1" applyAlignment="1" applyProtection="1">
      <alignment horizontal="left" vertical="center" wrapText="1"/>
      <protection locked="0"/>
    </xf>
    <xf numFmtId="0" fontId="10" fillId="0" borderId="5" xfId="0" applyNumberFormat="1" applyFont="1" applyFill="1" applyBorder="1" applyAlignment="1" applyProtection="1">
      <alignment horizontal="center" vertical="center" wrapText="1"/>
      <protection locked="0"/>
    </xf>
    <xf numFmtId="176" fontId="8" fillId="0" borderId="5"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lignment horizontal="left" vertical="center" wrapText="1"/>
    </xf>
    <xf numFmtId="0" fontId="11" fillId="0" borderId="5" xfId="0" applyNumberFormat="1" applyFont="1" applyFill="1" applyBorder="1" applyAlignment="1">
      <alignment horizontal="left" vertical="center" wrapText="1"/>
    </xf>
    <xf numFmtId="0" fontId="11" fillId="0" borderId="5" xfId="0" applyNumberFormat="1" applyFont="1" applyFill="1" applyBorder="1" applyAlignment="1">
      <alignment horizontal="left" vertical="top" wrapText="1"/>
    </xf>
    <xf numFmtId="0" fontId="3" fillId="0" borderId="5" xfId="0" applyNumberFormat="1" applyFont="1" applyFill="1" applyBorder="1" applyAlignment="1">
      <alignment horizontal="left" vertical="top" wrapText="1"/>
    </xf>
    <xf numFmtId="0" fontId="8" fillId="0" borderId="5" xfId="0" applyNumberFormat="1" applyFont="1" applyFill="1" applyBorder="1" applyAlignment="1">
      <alignment horizontal="right" vertical="center" wrapText="1"/>
    </xf>
    <xf numFmtId="0" fontId="11" fillId="0" borderId="5" xfId="0" applyNumberFormat="1" applyFont="1" applyFill="1" applyBorder="1" applyAlignment="1">
      <alignment horizontal="right" vertical="center" wrapText="1"/>
    </xf>
    <xf numFmtId="0" fontId="8" fillId="0" borderId="5" xfId="0" applyNumberFormat="1" applyFont="1" applyFill="1" applyBorder="1" applyAlignment="1">
      <alignment horizontal="center" vertical="center" wrapText="1"/>
    </xf>
    <xf numFmtId="0" fontId="11" fillId="0" borderId="5" xfId="0" applyFont="1" applyFill="1" applyBorder="1" applyAlignment="1">
      <alignment horizontal="left" vertical="top" wrapText="1"/>
    </xf>
    <xf numFmtId="0" fontId="9" fillId="0" borderId="5" xfId="0" applyNumberFormat="1" applyFont="1" applyFill="1" applyBorder="1" applyAlignment="1" applyProtection="1">
      <alignment horizontal="left" vertical="center" wrapText="1"/>
      <protection locked="0"/>
    </xf>
    <xf numFmtId="177" fontId="10" fillId="0" borderId="5" xfId="0" applyNumberFormat="1" applyFont="1" applyFill="1" applyBorder="1" applyAlignment="1">
      <alignment horizontal="center" vertical="center" wrapText="1"/>
    </xf>
    <xf numFmtId="178" fontId="10" fillId="0" borderId="5" xfId="0" applyNumberFormat="1" applyFont="1" applyFill="1" applyBorder="1" applyAlignment="1">
      <alignment horizontal="center" vertical="center" wrapText="1"/>
    </xf>
    <xf numFmtId="0" fontId="8" fillId="0" borderId="6" xfId="0" applyNumberFormat="1" applyFont="1" applyFill="1" applyBorder="1" applyAlignment="1" applyProtection="1">
      <alignment horizontal="center" vertical="center" wrapText="1"/>
      <protection locked="0"/>
    </xf>
    <xf numFmtId="0" fontId="11" fillId="0" borderId="5" xfId="0" applyNumberFormat="1" applyFont="1" applyFill="1" applyBorder="1" applyAlignment="1">
      <alignment horizontal="center" vertical="center" wrapText="1"/>
    </xf>
    <xf numFmtId="0" fontId="12" fillId="0" borderId="5" xfId="0" applyFont="1" applyFill="1" applyBorder="1" applyAlignment="1">
      <alignment horizontal="left" vertical="center" wrapText="1"/>
    </xf>
    <xf numFmtId="0" fontId="8" fillId="0" borderId="5" xfId="0" applyNumberFormat="1" applyFont="1" applyFill="1" applyBorder="1" applyAlignment="1">
      <alignment horizontal="center" vertical="top" wrapText="1"/>
    </xf>
    <xf numFmtId="176" fontId="8" fillId="0" borderId="5" xfId="0" applyNumberFormat="1" applyFont="1" applyFill="1" applyBorder="1" applyAlignment="1" applyProtection="1">
      <alignment horizontal="center" vertical="center" wrapText="1"/>
    </xf>
    <xf numFmtId="0" fontId="13" fillId="0" borderId="0" xfId="0" applyNumberFormat="1" applyFont="1" applyFill="1" applyAlignment="1">
      <alignment horizontal="center" vertical="center" wrapText="1"/>
    </xf>
    <xf numFmtId="0" fontId="14" fillId="0" borderId="0" xfId="0" applyFont="1" applyFill="1" applyAlignment="1">
      <alignment horizontal="center" vertical="center" wrapText="1"/>
    </xf>
    <xf numFmtId="0" fontId="15" fillId="0" borderId="0" xfId="0" applyFont="1" applyFill="1" applyBorder="1" applyAlignment="1">
      <alignment horizontal="center" vertical="center" wrapText="1"/>
    </xf>
    <xf numFmtId="0" fontId="4" fillId="0" borderId="0" xfId="0" applyFont="1" applyFill="1" applyAlignment="1">
      <alignment horizontal="center" vertical="center" wrapText="1"/>
    </xf>
    <xf numFmtId="0" fontId="15" fillId="0" borderId="0" xfId="0" applyFont="1" applyFill="1" applyAlignment="1">
      <alignment horizontal="center" vertical="center" wrapText="1"/>
    </xf>
    <xf numFmtId="0" fontId="10" fillId="0" borderId="5" xfId="0" applyNumberFormat="1" applyFont="1" applyFill="1" applyBorder="1" applyAlignment="1">
      <alignment horizontal="center" vertical="center" wrapText="1"/>
    </xf>
    <xf numFmtId="0" fontId="8" fillId="0" borderId="5" xfId="0" applyNumberFormat="1" applyFont="1" applyFill="1" applyBorder="1" applyAlignment="1" applyProtection="1">
      <alignment horizontal="left" vertical="center" wrapText="1"/>
      <protection locked="0"/>
    </xf>
    <xf numFmtId="0" fontId="9" fillId="0" borderId="7" xfId="0" applyNumberFormat="1" applyFont="1" applyFill="1" applyBorder="1" applyAlignment="1" applyProtection="1">
      <alignment horizontal="left" vertical="center" wrapText="1"/>
      <protection locked="0"/>
    </xf>
    <xf numFmtId="0" fontId="12" fillId="0" borderId="5" xfId="0" applyFont="1" applyFill="1" applyBorder="1" applyAlignment="1">
      <alignment vertical="center" wrapText="1"/>
    </xf>
    <xf numFmtId="177" fontId="10" fillId="0" borderId="8" xfId="0" applyNumberFormat="1" applyFont="1" applyFill="1" applyBorder="1" applyAlignment="1">
      <alignment horizontal="center" vertical="center" wrapText="1"/>
    </xf>
    <xf numFmtId="0" fontId="16" fillId="0" borderId="5" xfId="0" applyNumberFormat="1" applyFont="1" applyFill="1" applyBorder="1" applyAlignment="1">
      <alignment horizontal="left" vertical="center" wrapText="1"/>
    </xf>
    <xf numFmtId="0" fontId="17" fillId="0" borderId="5" xfId="0" applyNumberFormat="1" applyFont="1" applyFill="1" applyBorder="1" applyAlignment="1">
      <alignment horizontal="left" vertical="center" wrapText="1"/>
    </xf>
    <xf numFmtId="0" fontId="16" fillId="0" borderId="5" xfId="0" applyNumberFormat="1" applyFont="1" applyFill="1" applyBorder="1" applyAlignment="1">
      <alignment horizontal="left" vertical="top" wrapText="1"/>
    </xf>
    <xf numFmtId="178" fontId="7" fillId="0" borderId="5"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报价单样版(空白)_无名氏" xfId="50"/>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I106"/>
  <sheetViews>
    <sheetView tabSelected="1" workbookViewId="0">
      <pane xSplit="1" ySplit="1" topLeftCell="B2" activePane="bottomRight" state="frozen"/>
      <selection/>
      <selection pane="topRight"/>
      <selection pane="bottomLeft"/>
      <selection pane="bottomRight" activeCell="C4" sqref="C4"/>
    </sheetView>
  </sheetViews>
  <sheetFormatPr defaultColWidth="10.2833333333333" defaultRowHeight="14.25"/>
  <cols>
    <col min="1" max="1" width="5.13333333333333" style="2" customWidth="1"/>
    <col min="2" max="2" width="10.9083333333333" style="2" customWidth="1"/>
    <col min="3" max="3" width="10.875" style="2" customWidth="1"/>
    <col min="4" max="4" width="37.5" style="3" customWidth="1"/>
    <col min="5" max="5" width="5.125" style="2" customWidth="1"/>
    <col min="6" max="6" width="4.69166666666667" style="2" customWidth="1"/>
    <col min="7" max="7" width="9.25" style="2" customWidth="1"/>
    <col min="8" max="8" width="10.5" style="2" customWidth="1"/>
    <col min="9" max="9" width="4.64166666666667" style="4" customWidth="1"/>
    <col min="10" max="16384" width="10.2833333333333" style="1"/>
  </cols>
  <sheetData>
    <row r="1" s="1" customFormat="1" ht="38.15" customHeight="1" spans="1:9">
      <c r="A1" s="5" t="s">
        <v>0</v>
      </c>
      <c r="B1" s="6"/>
      <c r="C1" s="6"/>
      <c r="D1" s="6"/>
      <c r="E1" s="6"/>
      <c r="F1" s="6"/>
      <c r="G1" s="6"/>
      <c r="H1" s="7"/>
      <c r="I1" s="32"/>
    </row>
    <row r="2" s="1" customFormat="1" ht="19" customHeight="1" spans="1:9">
      <c r="A2" s="8" t="s">
        <v>1</v>
      </c>
      <c r="B2" s="8" t="s">
        <v>2</v>
      </c>
      <c r="C2" s="8" t="s">
        <v>3</v>
      </c>
      <c r="D2" s="8" t="s">
        <v>4</v>
      </c>
      <c r="E2" s="8" t="s">
        <v>5</v>
      </c>
      <c r="F2" s="8" t="s">
        <v>6</v>
      </c>
      <c r="G2" s="8" t="s">
        <v>7</v>
      </c>
      <c r="H2" s="8" t="s">
        <v>8</v>
      </c>
      <c r="I2" s="33"/>
    </row>
    <row r="3" s="1" customFormat="1" ht="19" customHeight="1" spans="1:9">
      <c r="A3" s="9"/>
      <c r="B3" s="10"/>
      <c r="C3" s="10"/>
      <c r="D3" s="11"/>
      <c r="E3" s="10"/>
      <c r="F3" s="10"/>
      <c r="G3" s="10"/>
      <c r="H3" s="10"/>
      <c r="I3" s="33"/>
    </row>
    <row r="4" s="1" customFormat="1" ht="58" customHeight="1" spans="1:9">
      <c r="A4" s="12" t="s">
        <v>9</v>
      </c>
      <c r="B4" s="12" t="s">
        <v>10</v>
      </c>
      <c r="C4" s="12" t="s">
        <v>11</v>
      </c>
      <c r="D4" s="13" t="s">
        <v>12</v>
      </c>
      <c r="E4" s="14" t="s">
        <v>13</v>
      </c>
      <c r="F4" s="12" t="s">
        <v>14</v>
      </c>
      <c r="G4" s="15">
        <v>1850</v>
      </c>
      <c r="H4" s="15">
        <f t="shared" ref="H4:H10" si="0">E4*G4</f>
        <v>7400</v>
      </c>
      <c r="I4" s="4"/>
    </row>
    <row r="5" s="1" customFormat="1" ht="20.3" customHeight="1" spans="1:9">
      <c r="A5" s="16" t="s">
        <v>15</v>
      </c>
      <c r="B5" s="17"/>
      <c r="C5" s="18"/>
      <c r="D5" s="19"/>
      <c r="E5" s="18"/>
      <c r="F5" s="18"/>
      <c r="G5" s="18"/>
      <c r="H5" s="18"/>
      <c r="I5" s="4"/>
    </row>
    <row r="6" s="1" customFormat="1" ht="44" customHeight="1" spans="1:9">
      <c r="A6" s="12" t="s">
        <v>16</v>
      </c>
      <c r="B6" s="12" t="s">
        <v>17</v>
      </c>
      <c r="C6" s="12" t="s">
        <v>18</v>
      </c>
      <c r="D6" s="13" t="s">
        <v>19</v>
      </c>
      <c r="E6" s="14">
        <v>1</v>
      </c>
      <c r="F6" s="12" t="s">
        <v>14</v>
      </c>
      <c r="G6" s="15">
        <v>220</v>
      </c>
      <c r="H6" s="15">
        <f t="shared" si="0"/>
        <v>220</v>
      </c>
      <c r="I6" s="34"/>
    </row>
    <row r="7" s="1" customFormat="1" ht="46" customHeight="1" spans="1:9">
      <c r="A7" s="12" t="s">
        <v>20</v>
      </c>
      <c r="B7" s="12" t="s">
        <v>21</v>
      </c>
      <c r="C7" s="12" t="s">
        <v>22</v>
      </c>
      <c r="D7" s="13" t="s">
        <v>23</v>
      </c>
      <c r="E7" s="14">
        <v>2</v>
      </c>
      <c r="F7" s="12" t="s">
        <v>14</v>
      </c>
      <c r="G7" s="15">
        <v>680</v>
      </c>
      <c r="H7" s="15">
        <f t="shared" si="0"/>
        <v>1360</v>
      </c>
      <c r="I7" s="4"/>
    </row>
    <row r="8" s="1" customFormat="1" ht="40" customHeight="1" spans="1:9">
      <c r="A8" s="12" t="s">
        <v>24</v>
      </c>
      <c r="B8" s="12" t="s">
        <v>25</v>
      </c>
      <c r="C8" s="12" t="s">
        <v>26</v>
      </c>
      <c r="D8" s="13" t="s">
        <v>27</v>
      </c>
      <c r="E8" s="14">
        <v>1</v>
      </c>
      <c r="F8" s="12" t="s">
        <v>14</v>
      </c>
      <c r="G8" s="15">
        <v>420</v>
      </c>
      <c r="H8" s="15">
        <f t="shared" si="0"/>
        <v>420</v>
      </c>
      <c r="I8" s="4"/>
    </row>
    <row r="9" s="1" customFormat="1" ht="59" customHeight="1" spans="1:9">
      <c r="A9" s="20" t="s">
        <v>28</v>
      </c>
      <c r="B9" s="12" t="s">
        <v>29</v>
      </c>
      <c r="C9" s="12" t="s">
        <v>30</v>
      </c>
      <c r="D9" s="13" t="s">
        <v>31</v>
      </c>
      <c r="E9" s="14">
        <v>1</v>
      </c>
      <c r="F9" s="12" t="s">
        <v>14</v>
      </c>
      <c r="G9" s="15">
        <v>950</v>
      </c>
      <c r="H9" s="15">
        <f t="shared" si="0"/>
        <v>950</v>
      </c>
      <c r="I9" s="4"/>
    </row>
    <row r="10" s="1" customFormat="1" ht="41" customHeight="1" spans="1:9">
      <c r="A10" s="21"/>
      <c r="B10" s="22" t="s">
        <v>32</v>
      </c>
      <c r="C10" s="23"/>
      <c r="D10" s="24" t="s">
        <v>33</v>
      </c>
      <c r="E10" s="25">
        <v>1</v>
      </c>
      <c r="F10" s="22" t="s">
        <v>34</v>
      </c>
      <c r="G10" s="26">
        <v>574</v>
      </c>
      <c r="H10" s="15">
        <f t="shared" si="0"/>
        <v>574</v>
      </c>
      <c r="I10" s="4"/>
    </row>
    <row r="11" s="1" customFormat="1" ht="26" customHeight="1" spans="1:9">
      <c r="A11" s="16" t="s">
        <v>35</v>
      </c>
      <c r="B11" s="17"/>
      <c r="C11" s="18"/>
      <c r="D11" s="19"/>
      <c r="E11" s="18"/>
      <c r="F11" s="18"/>
      <c r="G11" s="18"/>
      <c r="H11" s="18"/>
      <c r="I11" s="4"/>
    </row>
    <row r="12" s="1" customFormat="1" ht="44" customHeight="1" spans="1:9">
      <c r="A12" s="22" t="s">
        <v>36</v>
      </c>
      <c r="B12" s="12" t="str">
        <f>B6</f>
        <v>专业灭蝇灯</v>
      </c>
      <c r="C12" s="12" t="s">
        <v>18</v>
      </c>
      <c r="D12" s="13" t="s">
        <v>19</v>
      </c>
      <c r="E12" s="14">
        <v>1</v>
      </c>
      <c r="F12" s="12" t="s">
        <v>14</v>
      </c>
      <c r="G12" s="15">
        <v>220</v>
      </c>
      <c r="H12" s="15">
        <f t="shared" ref="H12:H15" si="1">E12*G12</f>
        <v>220</v>
      </c>
      <c r="I12" s="34"/>
    </row>
    <row r="13" s="1" customFormat="1" ht="48" customHeight="1" spans="1:9">
      <c r="A13" s="22" t="s">
        <v>37</v>
      </c>
      <c r="B13" s="12" t="s">
        <v>38</v>
      </c>
      <c r="C13" s="12" t="s">
        <v>39</v>
      </c>
      <c r="D13" s="13" t="s">
        <v>40</v>
      </c>
      <c r="E13" s="14">
        <v>1</v>
      </c>
      <c r="F13" s="12" t="s">
        <v>14</v>
      </c>
      <c r="G13" s="15">
        <v>600</v>
      </c>
      <c r="H13" s="15">
        <f t="shared" si="1"/>
        <v>600</v>
      </c>
      <c r="I13" s="34"/>
    </row>
    <row r="14" s="1" customFormat="1" ht="49" customHeight="1" spans="1:9">
      <c r="A14" s="22" t="s">
        <v>41</v>
      </c>
      <c r="B14" s="12" t="s">
        <v>29</v>
      </c>
      <c r="C14" s="12" t="s">
        <v>30</v>
      </c>
      <c r="D14" s="13" t="s">
        <v>42</v>
      </c>
      <c r="E14" s="14">
        <v>1</v>
      </c>
      <c r="F14" s="27" t="s">
        <v>14</v>
      </c>
      <c r="G14" s="15">
        <v>950</v>
      </c>
      <c r="H14" s="15">
        <f t="shared" si="1"/>
        <v>950</v>
      </c>
      <c r="I14" s="4"/>
    </row>
    <row r="15" s="1" customFormat="1" ht="55" customHeight="1" spans="1:9">
      <c r="A15" s="28"/>
      <c r="B15" s="22" t="s">
        <v>32</v>
      </c>
      <c r="C15" s="29"/>
      <c r="D15" s="24" t="s">
        <v>33</v>
      </c>
      <c r="E15" s="25">
        <v>1</v>
      </c>
      <c r="F15" s="22" t="s">
        <v>34</v>
      </c>
      <c r="G15" s="26">
        <v>574</v>
      </c>
      <c r="H15" s="15">
        <f t="shared" si="1"/>
        <v>574</v>
      </c>
      <c r="I15" s="4"/>
    </row>
    <row r="16" s="1" customFormat="1" ht="55" customHeight="1" spans="1:9">
      <c r="A16" s="12" t="s">
        <v>43</v>
      </c>
      <c r="B16" s="12" t="s">
        <v>44</v>
      </c>
      <c r="C16" s="12" t="s">
        <v>45</v>
      </c>
      <c r="D16" s="13" t="s">
        <v>46</v>
      </c>
      <c r="E16" s="14">
        <v>1</v>
      </c>
      <c r="F16" s="12" t="s">
        <v>14</v>
      </c>
      <c r="G16" s="15">
        <v>1550</v>
      </c>
      <c r="H16" s="15">
        <f t="shared" ref="H16:H19" si="2">E16*G16</f>
        <v>1550</v>
      </c>
      <c r="I16" s="35"/>
    </row>
    <row r="17" s="1" customFormat="1" ht="51" customHeight="1" spans="1:9">
      <c r="A17" s="12" t="s">
        <v>47</v>
      </c>
      <c r="B17" s="12" t="s">
        <v>48</v>
      </c>
      <c r="C17" s="12" t="s">
        <v>49</v>
      </c>
      <c r="D17" s="13" t="s">
        <v>50</v>
      </c>
      <c r="E17" s="14">
        <v>1</v>
      </c>
      <c r="F17" s="12" t="s">
        <v>14</v>
      </c>
      <c r="G17" s="15">
        <v>1101</v>
      </c>
      <c r="H17" s="15">
        <f t="shared" si="2"/>
        <v>1101</v>
      </c>
      <c r="I17" s="4"/>
    </row>
    <row r="18" s="1" customFormat="1" ht="48" spans="1:9">
      <c r="A18" s="30" t="s">
        <v>51</v>
      </c>
      <c r="B18" s="12" t="s">
        <v>52</v>
      </c>
      <c r="C18" s="12" t="s">
        <v>53</v>
      </c>
      <c r="D18" s="13" t="s">
        <v>54</v>
      </c>
      <c r="E18" s="14">
        <v>1</v>
      </c>
      <c r="F18" s="27" t="s">
        <v>14</v>
      </c>
      <c r="G18" s="15">
        <v>900</v>
      </c>
      <c r="H18" s="15">
        <f t="shared" si="2"/>
        <v>900</v>
      </c>
      <c r="I18" s="4"/>
    </row>
    <row r="19" s="1" customFormat="1" ht="55" customHeight="1" spans="1:9">
      <c r="A19" s="18"/>
      <c r="B19" s="22" t="s">
        <v>32</v>
      </c>
      <c r="C19" s="29"/>
      <c r="D19" s="24" t="s">
        <v>33</v>
      </c>
      <c r="E19" s="25">
        <v>2</v>
      </c>
      <c r="F19" s="22" t="s">
        <v>34</v>
      </c>
      <c r="G19" s="26">
        <v>574</v>
      </c>
      <c r="H19" s="15">
        <f t="shared" si="2"/>
        <v>1148</v>
      </c>
      <c r="I19" s="4"/>
    </row>
    <row r="20" s="1" customFormat="1" ht="50" customHeight="1" spans="1:9">
      <c r="A20" s="22" t="s">
        <v>55</v>
      </c>
      <c r="B20" s="12" t="s">
        <v>56</v>
      </c>
      <c r="C20" s="12" t="s">
        <v>57</v>
      </c>
      <c r="D20" s="13" t="s">
        <v>58</v>
      </c>
      <c r="E20" s="14">
        <v>1</v>
      </c>
      <c r="F20" s="12" t="s">
        <v>14</v>
      </c>
      <c r="G20" s="15">
        <v>850</v>
      </c>
      <c r="H20" s="15">
        <f t="shared" ref="H20:H23" si="3">E20*G20</f>
        <v>850</v>
      </c>
      <c r="I20" s="4"/>
    </row>
    <row r="21" s="1" customFormat="1" ht="52" customHeight="1" spans="1:9">
      <c r="A21" s="22" t="s">
        <v>59</v>
      </c>
      <c r="B21" s="12" t="s">
        <v>60</v>
      </c>
      <c r="C21" s="12" t="s">
        <v>61</v>
      </c>
      <c r="D21" s="13" t="s">
        <v>62</v>
      </c>
      <c r="E21" s="14">
        <v>1</v>
      </c>
      <c r="F21" s="12" t="s">
        <v>14</v>
      </c>
      <c r="G21" s="15">
        <v>6500</v>
      </c>
      <c r="H21" s="15">
        <f t="shared" si="3"/>
        <v>6500</v>
      </c>
      <c r="I21" s="4"/>
    </row>
    <row r="22" s="1" customFormat="1" ht="44" customHeight="1" spans="1:9">
      <c r="A22" s="22" t="s">
        <v>63</v>
      </c>
      <c r="B22" s="12" t="s">
        <v>64</v>
      </c>
      <c r="C22" s="12" t="s">
        <v>65</v>
      </c>
      <c r="D22" s="13" t="s">
        <v>42</v>
      </c>
      <c r="E22" s="14">
        <v>1</v>
      </c>
      <c r="F22" s="12" t="s">
        <v>14</v>
      </c>
      <c r="G22" s="15">
        <v>800</v>
      </c>
      <c r="H22" s="15">
        <f t="shared" si="3"/>
        <v>800</v>
      </c>
      <c r="I22" s="4"/>
    </row>
    <row r="23" s="1" customFormat="1" ht="41" customHeight="1" spans="1:9">
      <c r="A23" s="28"/>
      <c r="B23" s="22" t="s">
        <v>32</v>
      </c>
      <c r="C23" s="29"/>
      <c r="D23" s="24" t="s">
        <v>33</v>
      </c>
      <c r="E23" s="25">
        <v>2</v>
      </c>
      <c r="F23" s="22" t="s">
        <v>34</v>
      </c>
      <c r="G23" s="26">
        <v>574</v>
      </c>
      <c r="H23" s="15">
        <f t="shared" si="3"/>
        <v>1148</v>
      </c>
      <c r="I23" s="4"/>
    </row>
    <row r="24" s="1" customFormat="1" ht="20.3" customHeight="1" spans="1:9">
      <c r="A24" s="16" t="s">
        <v>66</v>
      </c>
      <c r="B24" s="17"/>
      <c r="C24" s="18"/>
      <c r="D24" s="19"/>
      <c r="E24" s="18"/>
      <c r="F24" s="18"/>
      <c r="G24" s="18"/>
      <c r="H24" s="26">
        <v>0</v>
      </c>
      <c r="I24" s="4"/>
    </row>
    <row r="25" s="1" customFormat="1" ht="48" customHeight="1" spans="1:9">
      <c r="A25" s="22" t="s">
        <v>67</v>
      </c>
      <c r="B25" s="12" t="s">
        <v>68</v>
      </c>
      <c r="C25" s="12" t="s">
        <v>18</v>
      </c>
      <c r="D25" s="13" t="s">
        <v>19</v>
      </c>
      <c r="E25" s="14">
        <v>1</v>
      </c>
      <c r="F25" s="12" t="s">
        <v>14</v>
      </c>
      <c r="G25" s="15">
        <v>220</v>
      </c>
      <c r="H25" s="15">
        <f t="shared" ref="H25:H33" si="4">E25*G25</f>
        <v>220</v>
      </c>
      <c r="I25" s="34"/>
    </row>
    <row r="26" s="1" customFormat="1" ht="52" customHeight="1" spans="1:9">
      <c r="A26" s="22" t="s">
        <v>69</v>
      </c>
      <c r="B26" s="12" t="s">
        <v>56</v>
      </c>
      <c r="C26" s="12" t="s">
        <v>57</v>
      </c>
      <c r="D26" s="13" t="s">
        <v>58</v>
      </c>
      <c r="E26" s="14">
        <v>1</v>
      </c>
      <c r="F26" s="12" t="s">
        <v>14</v>
      </c>
      <c r="G26" s="15">
        <v>850</v>
      </c>
      <c r="H26" s="15">
        <f t="shared" si="4"/>
        <v>850</v>
      </c>
      <c r="I26" s="4"/>
    </row>
    <row r="27" s="1" customFormat="1" ht="65" customHeight="1" spans="1:9">
      <c r="A27" s="22" t="s">
        <v>70</v>
      </c>
      <c r="B27" s="12" t="s">
        <v>60</v>
      </c>
      <c r="C27" s="12" t="s">
        <v>61</v>
      </c>
      <c r="D27" s="13" t="s">
        <v>62</v>
      </c>
      <c r="E27" s="14">
        <v>1</v>
      </c>
      <c r="F27" s="12" t="s">
        <v>14</v>
      </c>
      <c r="G27" s="15">
        <v>6500</v>
      </c>
      <c r="H27" s="15">
        <f t="shared" si="4"/>
        <v>6500</v>
      </c>
      <c r="I27" s="4"/>
    </row>
    <row r="28" s="1" customFormat="1" ht="51" customHeight="1" spans="1:9">
      <c r="A28" s="22" t="s">
        <v>71</v>
      </c>
      <c r="B28" s="12" t="s">
        <v>72</v>
      </c>
      <c r="C28" s="12" t="s">
        <v>73</v>
      </c>
      <c r="D28" s="13" t="s">
        <v>74</v>
      </c>
      <c r="E28" s="14">
        <v>1</v>
      </c>
      <c r="F28" s="12" t="s">
        <v>14</v>
      </c>
      <c r="G28" s="15">
        <v>437</v>
      </c>
      <c r="H28" s="15">
        <f t="shared" si="4"/>
        <v>437</v>
      </c>
      <c r="I28" s="36"/>
    </row>
    <row r="29" s="1" customFormat="1" ht="57" customHeight="1" spans="1:9">
      <c r="A29" s="22" t="s">
        <v>75</v>
      </c>
      <c r="B29" s="12" t="s">
        <v>76</v>
      </c>
      <c r="C29" s="12" t="s">
        <v>77</v>
      </c>
      <c r="D29" s="13" t="s">
        <v>78</v>
      </c>
      <c r="E29" s="14">
        <v>1</v>
      </c>
      <c r="F29" s="12" t="s">
        <v>14</v>
      </c>
      <c r="G29" s="15">
        <v>950</v>
      </c>
      <c r="H29" s="15">
        <f t="shared" si="4"/>
        <v>950</v>
      </c>
      <c r="I29" s="4"/>
    </row>
    <row r="30" s="1" customFormat="1" ht="53" customHeight="1" spans="1:9">
      <c r="A30" s="22" t="s">
        <v>79</v>
      </c>
      <c r="B30" s="12" t="s">
        <v>48</v>
      </c>
      <c r="C30" s="12" t="s">
        <v>49</v>
      </c>
      <c r="D30" s="13" t="s">
        <v>80</v>
      </c>
      <c r="E30" s="14">
        <v>1</v>
      </c>
      <c r="F30" s="12" t="s">
        <v>14</v>
      </c>
      <c r="G30" s="15">
        <v>1101</v>
      </c>
      <c r="H30" s="15">
        <f t="shared" si="4"/>
        <v>1101</v>
      </c>
      <c r="I30" s="4"/>
    </row>
    <row r="31" s="1" customFormat="1" ht="56" customHeight="1" spans="1:9">
      <c r="A31" s="22" t="s">
        <v>81</v>
      </c>
      <c r="B31" s="12" t="s">
        <v>82</v>
      </c>
      <c r="C31" s="12" t="s">
        <v>65</v>
      </c>
      <c r="D31" s="13" t="s">
        <v>78</v>
      </c>
      <c r="E31" s="14">
        <v>1</v>
      </c>
      <c r="F31" s="12" t="s">
        <v>14</v>
      </c>
      <c r="G31" s="15">
        <v>850</v>
      </c>
      <c r="H31" s="15">
        <f t="shared" si="4"/>
        <v>850</v>
      </c>
      <c r="I31" s="4"/>
    </row>
    <row r="32" s="1" customFormat="1" ht="31.5" spans="1:9">
      <c r="A32" s="22" t="s">
        <v>83</v>
      </c>
      <c r="B32" s="12" t="s">
        <v>52</v>
      </c>
      <c r="C32" s="12" t="s">
        <v>53</v>
      </c>
      <c r="D32" s="13" t="s">
        <v>54</v>
      </c>
      <c r="E32" s="14">
        <v>3</v>
      </c>
      <c r="F32" s="27" t="s">
        <v>14</v>
      </c>
      <c r="G32" s="15">
        <v>900</v>
      </c>
      <c r="H32" s="15">
        <f t="shared" si="4"/>
        <v>2700</v>
      </c>
      <c r="I32" s="4"/>
    </row>
    <row r="33" s="1" customFormat="1" ht="55" customHeight="1" spans="1:9">
      <c r="A33" s="28"/>
      <c r="B33" s="22" t="s">
        <v>32</v>
      </c>
      <c r="C33" s="29"/>
      <c r="D33" s="24" t="s">
        <v>33</v>
      </c>
      <c r="E33" s="25">
        <v>2</v>
      </c>
      <c r="F33" s="22" t="s">
        <v>34</v>
      </c>
      <c r="G33" s="26">
        <v>574</v>
      </c>
      <c r="H33" s="15">
        <f t="shared" si="4"/>
        <v>1148</v>
      </c>
      <c r="I33" s="4"/>
    </row>
    <row r="34" s="1" customFormat="1" ht="49" customHeight="1" spans="1:9">
      <c r="A34" s="22" t="s">
        <v>84</v>
      </c>
      <c r="B34" s="12" t="s">
        <v>44</v>
      </c>
      <c r="C34" s="12" t="s">
        <v>45</v>
      </c>
      <c r="D34" s="13" t="s">
        <v>46</v>
      </c>
      <c r="E34" s="14">
        <v>1</v>
      </c>
      <c r="F34" s="12" t="s">
        <v>14</v>
      </c>
      <c r="G34" s="15">
        <v>1550</v>
      </c>
      <c r="H34" s="15">
        <f t="shared" ref="H34:H37" si="5">E34*G34</f>
        <v>1550</v>
      </c>
      <c r="I34" s="35"/>
    </row>
    <row r="35" s="1" customFormat="1" ht="20.3" customHeight="1" spans="1:9">
      <c r="A35" s="16" t="s">
        <v>85</v>
      </c>
      <c r="B35" s="17"/>
      <c r="C35" s="18"/>
      <c r="D35" s="19"/>
      <c r="E35" s="18"/>
      <c r="F35" s="18"/>
      <c r="G35" s="18"/>
      <c r="H35" s="18"/>
      <c r="I35" s="4"/>
    </row>
    <row r="36" s="1" customFormat="1" ht="41" customHeight="1" spans="1:9">
      <c r="A36" s="22" t="s">
        <v>86</v>
      </c>
      <c r="B36" s="12" t="s">
        <v>87</v>
      </c>
      <c r="C36" s="12" t="s">
        <v>57</v>
      </c>
      <c r="D36" s="13" t="s">
        <v>88</v>
      </c>
      <c r="E36" s="14">
        <v>2</v>
      </c>
      <c r="F36" s="12" t="s">
        <v>14</v>
      </c>
      <c r="G36" s="15">
        <v>850</v>
      </c>
      <c r="H36" s="15">
        <f t="shared" si="5"/>
        <v>1700</v>
      </c>
      <c r="I36" s="4"/>
    </row>
    <row r="37" s="1" customFormat="1" ht="36" customHeight="1" spans="1:9">
      <c r="A37" s="22" t="s">
        <v>89</v>
      </c>
      <c r="B37" s="12" t="s">
        <v>56</v>
      </c>
      <c r="C37" s="12" t="s">
        <v>57</v>
      </c>
      <c r="D37" s="13" t="s">
        <v>58</v>
      </c>
      <c r="E37" s="14">
        <v>3</v>
      </c>
      <c r="F37" s="12" t="s">
        <v>14</v>
      </c>
      <c r="G37" s="15">
        <v>850</v>
      </c>
      <c r="H37" s="15">
        <f t="shared" si="5"/>
        <v>2550</v>
      </c>
      <c r="I37" s="4"/>
    </row>
    <row r="38" s="1" customFormat="1" ht="20.3" customHeight="1" spans="1:9">
      <c r="A38" s="16" t="s">
        <v>90</v>
      </c>
      <c r="B38" s="17"/>
      <c r="C38" s="18"/>
      <c r="D38" s="19"/>
      <c r="E38" s="18"/>
      <c r="F38" s="18"/>
      <c r="G38" s="18"/>
      <c r="H38" s="18"/>
      <c r="I38" s="4"/>
    </row>
    <row r="39" s="1" customFormat="1" ht="62" customHeight="1" spans="1:9">
      <c r="A39" s="22" t="s">
        <v>91</v>
      </c>
      <c r="B39" s="12" t="s">
        <v>92</v>
      </c>
      <c r="C39" s="12" t="s">
        <v>61</v>
      </c>
      <c r="D39" s="13" t="s">
        <v>62</v>
      </c>
      <c r="E39" s="14">
        <v>2</v>
      </c>
      <c r="F39" s="12" t="s">
        <v>14</v>
      </c>
      <c r="G39" s="15">
        <v>6500</v>
      </c>
      <c r="H39" s="15">
        <f t="shared" ref="H39:H43" si="6">E39*G39</f>
        <v>13000</v>
      </c>
      <c r="I39" s="4"/>
    </row>
    <row r="40" s="1" customFormat="1" ht="61" customHeight="1" spans="1:9">
      <c r="A40" s="22" t="s">
        <v>93</v>
      </c>
      <c r="B40" s="12" t="s">
        <v>60</v>
      </c>
      <c r="C40" s="12" t="s">
        <v>61</v>
      </c>
      <c r="D40" s="13" t="s">
        <v>62</v>
      </c>
      <c r="E40" s="14">
        <v>2</v>
      </c>
      <c r="F40" s="12" t="s">
        <v>14</v>
      </c>
      <c r="G40" s="15">
        <v>6500</v>
      </c>
      <c r="H40" s="15">
        <f t="shared" si="6"/>
        <v>13000</v>
      </c>
      <c r="I40" s="4"/>
    </row>
    <row r="41" s="1" customFormat="1" ht="20.3" customHeight="1" spans="1:9">
      <c r="A41" s="16" t="s">
        <v>94</v>
      </c>
      <c r="B41" s="17"/>
      <c r="C41" s="18"/>
      <c r="D41" s="19"/>
      <c r="E41" s="18"/>
      <c r="F41" s="18"/>
      <c r="G41" s="18"/>
      <c r="H41" s="26"/>
      <c r="I41" s="4"/>
    </row>
    <row r="42" s="1" customFormat="1" ht="42" customHeight="1" spans="1:9">
      <c r="A42" s="22" t="s">
        <v>95</v>
      </c>
      <c r="B42" s="12" t="s">
        <v>56</v>
      </c>
      <c r="C42" s="12" t="s">
        <v>57</v>
      </c>
      <c r="D42" s="13" t="s">
        <v>58</v>
      </c>
      <c r="E42" s="14">
        <v>2</v>
      </c>
      <c r="F42" s="12" t="s">
        <v>14</v>
      </c>
      <c r="G42" s="15">
        <v>850</v>
      </c>
      <c r="H42" s="31">
        <f t="shared" si="6"/>
        <v>1700</v>
      </c>
      <c r="I42" s="4"/>
    </row>
    <row r="43" s="1" customFormat="1" ht="32" customHeight="1" spans="1:9">
      <c r="A43" s="22" t="s">
        <v>96</v>
      </c>
      <c r="B43" s="12" t="s">
        <v>97</v>
      </c>
      <c r="C43" s="12" t="s">
        <v>98</v>
      </c>
      <c r="D43" s="13" t="s">
        <v>99</v>
      </c>
      <c r="E43" s="14">
        <v>6</v>
      </c>
      <c r="F43" s="27" t="s">
        <v>14</v>
      </c>
      <c r="G43" s="15">
        <v>508</v>
      </c>
      <c r="H43" s="15">
        <f t="shared" si="6"/>
        <v>3048</v>
      </c>
      <c r="I43" s="4"/>
    </row>
    <row r="44" s="1" customFormat="1" ht="20.3" customHeight="1" spans="1:9">
      <c r="A44" s="16" t="s">
        <v>100</v>
      </c>
      <c r="B44" s="17"/>
      <c r="C44" s="18"/>
      <c r="D44" s="19"/>
      <c r="E44" s="18"/>
      <c r="F44" s="18"/>
      <c r="G44" s="18"/>
      <c r="H44" s="26"/>
      <c r="I44" s="4"/>
    </row>
    <row r="45" s="1" customFormat="1" ht="47" customHeight="1" spans="1:9">
      <c r="A45" s="22" t="s">
        <v>101</v>
      </c>
      <c r="B45" s="12" t="s">
        <v>56</v>
      </c>
      <c r="C45" s="12" t="s">
        <v>57</v>
      </c>
      <c r="D45" s="13" t="s">
        <v>58</v>
      </c>
      <c r="E45" s="14">
        <v>3</v>
      </c>
      <c r="F45" s="12" t="s">
        <v>14</v>
      </c>
      <c r="G45" s="15">
        <v>850</v>
      </c>
      <c r="H45" s="15">
        <f t="shared" ref="H45:H49" si="7">E45*G45</f>
        <v>2550</v>
      </c>
      <c r="I45" s="4"/>
    </row>
    <row r="46" s="1" customFormat="1" ht="20.3" customHeight="1" spans="1:9">
      <c r="A46" s="16" t="s">
        <v>102</v>
      </c>
      <c r="B46" s="17"/>
      <c r="C46" s="18"/>
      <c r="D46" s="19"/>
      <c r="E46" s="18"/>
      <c r="F46" s="18"/>
      <c r="G46" s="18"/>
      <c r="H46" s="26"/>
      <c r="I46" s="4"/>
    </row>
    <row r="47" s="1" customFormat="1" ht="45" customHeight="1" spans="1:9">
      <c r="A47" s="22" t="s">
        <v>103</v>
      </c>
      <c r="B47" s="12" t="s">
        <v>104</v>
      </c>
      <c r="C47" s="12" t="s">
        <v>105</v>
      </c>
      <c r="D47" s="13" t="s">
        <v>106</v>
      </c>
      <c r="E47" s="14">
        <v>2</v>
      </c>
      <c r="F47" s="27" t="s">
        <v>14</v>
      </c>
      <c r="G47" s="15">
        <v>650</v>
      </c>
      <c r="H47" s="15">
        <f t="shared" si="7"/>
        <v>1300</v>
      </c>
      <c r="I47" s="4"/>
    </row>
    <row r="48" s="1" customFormat="1" ht="40" customHeight="1" spans="1:9">
      <c r="A48" s="28"/>
      <c r="B48" s="22" t="s">
        <v>32</v>
      </c>
      <c r="C48" s="29"/>
      <c r="D48" s="24" t="s">
        <v>33</v>
      </c>
      <c r="E48" s="25">
        <v>2</v>
      </c>
      <c r="F48" s="22" t="s">
        <v>34</v>
      </c>
      <c r="G48" s="15">
        <v>574</v>
      </c>
      <c r="H48" s="15">
        <f t="shared" si="7"/>
        <v>1148</v>
      </c>
      <c r="I48" s="4"/>
    </row>
    <row r="49" s="1" customFormat="1" ht="44" customHeight="1" spans="1:9">
      <c r="A49" s="22" t="s">
        <v>107</v>
      </c>
      <c r="B49" s="12" t="s">
        <v>108</v>
      </c>
      <c r="C49" s="12" t="s">
        <v>109</v>
      </c>
      <c r="D49" s="13" t="s">
        <v>110</v>
      </c>
      <c r="E49" s="14">
        <v>2</v>
      </c>
      <c r="F49" s="12" t="s">
        <v>14</v>
      </c>
      <c r="G49" s="15">
        <v>2350</v>
      </c>
      <c r="H49" s="15">
        <f t="shared" si="7"/>
        <v>4700</v>
      </c>
      <c r="I49" s="4"/>
    </row>
    <row r="50" s="1" customFormat="1" ht="20.3" customHeight="1" spans="1:9">
      <c r="A50" s="16" t="s">
        <v>111</v>
      </c>
      <c r="B50" s="17"/>
      <c r="C50" s="18"/>
      <c r="D50" s="19"/>
      <c r="E50" s="18"/>
      <c r="F50" s="18"/>
      <c r="G50" s="18"/>
      <c r="H50" s="26"/>
      <c r="I50" s="4"/>
    </row>
    <row r="51" s="1" customFormat="1" ht="47" customHeight="1" spans="1:9">
      <c r="A51" s="22" t="s">
        <v>112</v>
      </c>
      <c r="B51" s="12" t="s">
        <v>68</v>
      </c>
      <c r="C51" s="12" t="s">
        <v>18</v>
      </c>
      <c r="D51" s="13" t="s">
        <v>19</v>
      </c>
      <c r="E51" s="14">
        <v>1</v>
      </c>
      <c r="F51" s="12" t="s">
        <v>14</v>
      </c>
      <c r="G51" s="15">
        <v>220</v>
      </c>
      <c r="H51" s="15">
        <f t="shared" ref="H51:H70" si="8">E51*G51</f>
        <v>220</v>
      </c>
      <c r="I51" s="34"/>
    </row>
    <row r="52" s="1" customFormat="1" ht="42" spans="1:9">
      <c r="A52" s="22" t="s">
        <v>113</v>
      </c>
      <c r="B52" s="12" t="s">
        <v>114</v>
      </c>
      <c r="C52" s="12" t="s">
        <v>115</v>
      </c>
      <c r="D52" s="13" t="s">
        <v>116</v>
      </c>
      <c r="E52" s="14">
        <v>2</v>
      </c>
      <c r="F52" s="12" t="s">
        <v>14</v>
      </c>
      <c r="G52" s="15">
        <v>1200</v>
      </c>
      <c r="H52" s="15">
        <f t="shared" si="8"/>
        <v>2400</v>
      </c>
      <c r="I52" s="4"/>
    </row>
    <row r="53" s="1" customFormat="1" ht="51" customHeight="1" spans="1:9">
      <c r="A53" s="22" t="s">
        <v>117</v>
      </c>
      <c r="B53" s="12" t="s">
        <v>118</v>
      </c>
      <c r="C53" s="12" t="s">
        <v>77</v>
      </c>
      <c r="D53" s="13" t="s">
        <v>119</v>
      </c>
      <c r="E53" s="14">
        <v>2</v>
      </c>
      <c r="F53" s="12" t="s">
        <v>14</v>
      </c>
      <c r="G53" s="15">
        <v>1850</v>
      </c>
      <c r="H53" s="15">
        <f t="shared" si="8"/>
        <v>3700</v>
      </c>
      <c r="I53" s="4"/>
    </row>
    <row r="54" s="1" customFormat="1" ht="62" customHeight="1" spans="1:9">
      <c r="A54" s="22" t="s">
        <v>120</v>
      </c>
      <c r="B54" s="12" t="s">
        <v>121</v>
      </c>
      <c r="C54" s="12" t="s">
        <v>122</v>
      </c>
      <c r="D54" s="13" t="s">
        <v>123</v>
      </c>
      <c r="E54" s="14">
        <v>1</v>
      </c>
      <c r="F54" s="12" t="s">
        <v>14</v>
      </c>
      <c r="G54" s="15">
        <v>6349</v>
      </c>
      <c r="H54" s="15">
        <f t="shared" si="8"/>
        <v>6349</v>
      </c>
      <c r="I54" s="34"/>
    </row>
    <row r="55" s="1" customFormat="1" ht="73.5" spans="1:9">
      <c r="A55" s="22" t="s">
        <v>124</v>
      </c>
      <c r="B55" s="12" t="s">
        <v>125</v>
      </c>
      <c r="C55" s="12" t="s">
        <v>126</v>
      </c>
      <c r="D55" s="13" t="s">
        <v>127</v>
      </c>
      <c r="E55" s="14">
        <v>1</v>
      </c>
      <c r="F55" s="12" t="s">
        <v>14</v>
      </c>
      <c r="G55" s="15">
        <v>9600</v>
      </c>
      <c r="H55" s="15">
        <f t="shared" si="8"/>
        <v>9600</v>
      </c>
      <c r="I55" s="4"/>
    </row>
    <row r="56" s="1" customFormat="1" ht="50" customHeight="1" spans="1:9">
      <c r="A56" s="22" t="s">
        <v>128</v>
      </c>
      <c r="B56" s="12" t="s">
        <v>129</v>
      </c>
      <c r="C56" s="12" t="s">
        <v>130</v>
      </c>
      <c r="D56" s="13" t="s">
        <v>131</v>
      </c>
      <c r="E56" s="14">
        <v>1</v>
      </c>
      <c r="F56" s="12" t="s">
        <v>14</v>
      </c>
      <c r="G56" s="15">
        <v>3800</v>
      </c>
      <c r="H56" s="15">
        <f t="shared" si="8"/>
        <v>3800</v>
      </c>
      <c r="I56" s="4"/>
    </row>
    <row r="57" s="1" customFormat="1" ht="72.6" customHeight="1" spans="1:9">
      <c r="A57" s="22" t="s">
        <v>132</v>
      </c>
      <c r="B57" s="12" t="s">
        <v>133</v>
      </c>
      <c r="C57" s="12" t="s">
        <v>134</v>
      </c>
      <c r="D57" s="13" t="s">
        <v>135</v>
      </c>
      <c r="E57" s="14">
        <v>1</v>
      </c>
      <c r="F57" s="12" t="s">
        <v>14</v>
      </c>
      <c r="G57" s="15">
        <v>3750</v>
      </c>
      <c r="H57" s="15">
        <f t="shared" si="8"/>
        <v>3750</v>
      </c>
      <c r="I57" s="4"/>
    </row>
    <row r="58" s="1" customFormat="1" ht="88" customHeight="1" spans="1:9">
      <c r="A58" s="22" t="s">
        <v>136</v>
      </c>
      <c r="B58" s="12" t="s">
        <v>137</v>
      </c>
      <c r="C58" s="12" t="s">
        <v>138</v>
      </c>
      <c r="D58" s="13" t="s">
        <v>139</v>
      </c>
      <c r="E58" s="14">
        <v>1</v>
      </c>
      <c r="F58" s="12" t="s">
        <v>14</v>
      </c>
      <c r="G58" s="15">
        <v>66600</v>
      </c>
      <c r="H58" s="15">
        <f t="shared" si="8"/>
        <v>66600</v>
      </c>
      <c r="I58" s="4"/>
    </row>
    <row r="59" s="1" customFormat="1" ht="87" customHeight="1" spans="1:9">
      <c r="A59" s="22" t="s">
        <v>140</v>
      </c>
      <c r="B59" s="12" t="s">
        <v>141</v>
      </c>
      <c r="C59" s="12" t="s">
        <v>142</v>
      </c>
      <c r="D59" s="13" t="s">
        <v>143</v>
      </c>
      <c r="E59" s="14">
        <v>1</v>
      </c>
      <c r="F59" s="12" t="s">
        <v>14</v>
      </c>
      <c r="G59" s="15">
        <v>28200</v>
      </c>
      <c r="H59" s="15">
        <f t="shared" si="8"/>
        <v>28200</v>
      </c>
      <c r="I59" s="4"/>
    </row>
    <row r="60" s="1" customFormat="1" ht="91" customHeight="1" spans="1:9">
      <c r="A60" s="22" t="s">
        <v>144</v>
      </c>
      <c r="B60" s="12" t="s">
        <v>145</v>
      </c>
      <c r="C60" s="12"/>
      <c r="D60" s="13" t="s">
        <v>146</v>
      </c>
      <c r="E60" s="14">
        <v>1</v>
      </c>
      <c r="F60" s="12" t="s">
        <v>147</v>
      </c>
      <c r="G60" s="15">
        <v>8000</v>
      </c>
      <c r="H60" s="15">
        <f t="shared" si="8"/>
        <v>8000</v>
      </c>
      <c r="I60" s="4"/>
    </row>
    <row r="61" s="1" customFormat="1" ht="31.5" spans="1:9">
      <c r="A61" s="22" t="s">
        <v>148</v>
      </c>
      <c r="B61" s="12" t="s">
        <v>52</v>
      </c>
      <c r="C61" s="12" t="s">
        <v>53</v>
      </c>
      <c r="D61" s="13" t="s">
        <v>54</v>
      </c>
      <c r="E61" s="14">
        <v>2</v>
      </c>
      <c r="F61" s="12" t="s">
        <v>14</v>
      </c>
      <c r="G61" s="15">
        <v>900</v>
      </c>
      <c r="H61" s="15">
        <f t="shared" si="8"/>
        <v>1800</v>
      </c>
      <c r="I61" s="4"/>
    </row>
    <row r="62" s="1" customFormat="1" ht="55" customHeight="1" spans="1:9">
      <c r="A62" s="28"/>
      <c r="B62" s="12" t="s">
        <v>32</v>
      </c>
      <c r="C62" s="12"/>
      <c r="D62" s="24" t="s">
        <v>33</v>
      </c>
      <c r="E62" s="14">
        <v>2</v>
      </c>
      <c r="F62" s="12" t="s">
        <v>34</v>
      </c>
      <c r="G62" s="15">
        <v>574</v>
      </c>
      <c r="H62" s="15">
        <f t="shared" si="8"/>
        <v>1148</v>
      </c>
      <c r="I62" s="4"/>
    </row>
    <row r="63" s="1" customFormat="1" ht="85" customHeight="1" spans="1:9">
      <c r="A63" s="22" t="s">
        <v>149</v>
      </c>
      <c r="B63" s="12" t="s">
        <v>150</v>
      </c>
      <c r="C63" s="12" t="s">
        <v>151</v>
      </c>
      <c r="D63" s="13" t="s">
        <v>152</v>
      </c>
      <c r="E63" s="14">
        <v>1</v>
      </c>
      <c r="F63" s="12" t="s">
        <v>14</v>
      </c>
      <c r="G63" s="15">
        <v>6500</v>
      </c>
      <c r="H63" s="15">
        <f t="shared" si="8"/>
        <v>6500</v>
      </c>
      <c r="I63" s="4"/>
    </row>
    <row r="64" s="1" customFormat="1" ht="52.5" spans="1:9">
      <c r="A64" s="22" t="s">
        <v>153</v>
      </c>
      <c r="B64" s="12" t="s">
        <v>154</v>
      </c>
      <c r="C64" s="12" t="s">
        <v>155</v>
      </c>
      <c r="D64" s="24" t="s">
        <v>156</v>
      </c>
      <c r="E64" s="14">
        <v>1</v>
      </c>
      <c r="F64" s="12" t="s">
        <v>14</v>
      </c>
      <c r="G64" s="15">
        <v>6850</v>
      </c>
      <c r="H64" s="15">
        <f t="shared" si="8"/>
        <v>6850</v>
      </c>
      <c r="I64" s="4"/>
    </row>
    <row r="65" s="1" customFormat="1" ht="46" customHeight="1" spans="1:9">
      <c r="A65" s="22" t="s">
        <v>157</v>
      </c>
      <c r="B65" s="12" t="s">
        <v>158</v>
      </c>
      <c r="C65" s="12" t="s">
        <v>159</v>
      </c>
      <c r="D65" s="13" t="s">
        <v>160</v>
      </c>
      <c r="E65" s="14">
        <v>3</v>
      </c>
      <c r="F65" s="12" t="s">
        <v>14</v>
      </c>
      <c r="G65" s="15">
        <v>500</v>
      </c>
      <c r="H65" s="15">
        <f t="shared" si="8"/>
        <v>1500</v>
      </c>
      <c r="I65" s="34"/>
    </row>
    <row r="66" s="1" customFormat="1" ht="90" customHeight="1" spans="1:9">
      <c r="A66" s="22" t="s">
        <v>161</v>
      </c>
      <c r="B66" s="12" t="s">
        <v>162</v>
      </c>
      <c r="C66" s="12" t="s">
        <v>163</v>
      </c>
      <c r="D66" s="13" t="s">
        <v>164</v>
      </c>
      <c r="E66" s="14">
        <v>1</v>
      </c>
      <c r="F66" s="12" t="s">
        <v>14</v>
      </c>
      <c r="G66" s="15">
        <v>56400</v>
      </c>
      <c r="H66" s="15">
        <f t="shared" si="8"/>
        <v>56400</v>
      </c>
      <c r="I66" s="4"/>
    </row>
    <row r="67" s="1" customFormat="1" ht="99" customHeight="1" spans="1:9">
      <c r="A67" s="22" t="s">
        <v>165</v>
      </c>
      <c r="B67" s="12" t="s">
        <v>166</v>
      </c>
      <c r="C67" s="12" t="s">
        <v>167</v>
      </c>
      <c r="D67" s="13" t="s">
        <v>168</v>
      </c>
      <c r="E67" s="14">
        <v>1</v>
      </c>
      <c r="F67" s="12" t="s">
        <v>14</v>
      </c>
      <c r="G67" s="15">
        <v>35150</v>
      </c>
      <c r="H67" s="15">
        <f t="shared" si="8"/>
        <v>35150</v>
      </c>
      <c r="I67" s="4"/>
    </row>
    <row r="68" s="1" customFormat="1" ht="81" customHeight="1" spans="1:9">
      <c r="A68" s="22" t="s">
        <v>169</v>
      </c>
      <c r="B68" s="12" t="s">
        <v>145</v>
      </c>
      <c r="C68" s="12"/>
      <c r="D68" s="13" t="s">
        <v>170</v>
      </c>
      <c r="E68" s="14">
        <v>1</v>
      </c>
      <c r="F68" s="12" t="s">
        <v>147</v>
      </c>
      <c r="G68" s="15">
        <v>8000</v>
      </c>
      <c r="H68" s="15">
        <f t="shared" si="8"/>
        <v>8000</v>
      </c>
      <c r="I68" s="4"/>
    </row>
    <row r="69" s="1" customFormat="1" ht="84" customHeight="1" spans="1:9">
      <c r="A69" s="37"/>
      <c r="B69" s="12" t="s">
        <v>171</v>
      </c>
      <c r="C69" s="12"/>
      <c r="D69" s="24" t="s">
        <v>172</v>
      </c>
      <c r="E69" s="14">
        <v>1</v>
      </c>
      <c r="F69" s="12" t="s">
        <v>34</v>
      </c>
      <c r="G69" s="15">
        <v>47000</v>
      </c>
      <c r="H69" s="15">
        <f t="shared" si="8"/>
        <v>47000</v>
      </c>
      <c r="I69" s="4"/>
    </row>
    <row r="70" s="1" customFormat="1" ht="138" customHeight="1" spans="1:9">
      <c r="A70" s="37"/>
      <c r="B70" s="12" t="s">
        <v>173</v>
      </c>
      <c r="C70" s="12"/>
      <c r="D70" s="24" t="s">
        <v>174</v>
      </c>
      <c r="E70" s="14">
        <v>1</v>
      </c>
      <c r="F70" s="12" t="s">
        <v>34</v>
      </c>
      <c r="G70" s="15">
        <v>10000</v>
      </c>
      <c r="H70" s="15">
        <f t="shared" si="8"/>
        <v>10000</v>
      </c>
      <c r="I70" s="4"/>
    </row>
    <row r="71" s="1" customFormat="1" ht="20.3" customHeight="1" spans="1:9">
      <c r="A71" s="16" t="s">
        <v>175</v>
      </c>
      <c r="B71" s="17"/>
      <c r="C71" s="18"/>
      <c r="D71" s="19"/>
      <c r="E71" s="18"/>
      <c r="F71" s="18"/>
      <c r="G71" s="18"/>
      <c r="H71" s="26"/>
      <c r="I71" s="4"/>
    </row>
    <row r="72" s="1" customFormat="1" ht="50" customHeight="1" spans="1:9">
      <c r="A72" s="22" t="s">
        <v>176</v>
      </c>
      <c r="B72" s="12" t="s">
        <v>68</v>
      </c>
      <c r="C72" s="12" t="s">
        <v>18</v>
      </c>
      <c r="D72" s="13" t="s">
        <v>19</v>
      </c>
      <c r="E72" s="14">
        <v>4</v>
      </c>
      <c r="F72" s="12" t="s">
        <v>14</v>
      </c>
      <c r="G72" s="15">
        <v>220</v>
      </c>
      <c r="H72" s="15">
        <f t="shared" ref="H72:H82" si="9">E72*G72</f>
        <v>880</v>
      </c>
      <c r="I72" s="34"/>
    </row>
    <row r="73" s="1" customFormat="1" ht="39" customHeight="1" spans="1:9">
      <c r="A73" s="22" t="s">
        <v>177</v>
      </c>
      <c r="B73" s="12" t="s">
        <v>104</v>
      </c>
      <c r="C73" s="12" t="s">
        <v>105</v>
      </c>
      <c r="D73" s="13" t="s">
        <v>178</v>
      </c>
      <c r="E73" s="14">
        <v>2</v>
      </c>
      <c r="F73" s="27" t="s">
        <v>14</v>
      </c>
      <c r="G73" s="15">
        <v>650</v>
      </c>
      <c r="H73" s="15">
        <f t="shared" si="9"/>
        <v>1300</v>
      </c>
      <c r="I73" s="4"/>
    </row>
    <row r="74" s="1" customFormat="1" ht="55" customHeight="1" spans="1:9">
      <c r="A74" s="28"/>
      <c r="B74" s="22" t="s">
        <v>32</v>
      </c>
      <c r="C74" s="29"/>
      <c r="D74" s="24" t="s">
        <v>33</v>
      </c>
      <c r="E74" s="25">
        <v>2</v>
      </c>
      <c r="F74" s="22" t="s">
        <v>34</v>
      </c>
      <c r="G74" s="26">
        <v>574</v>
      </c>
      <c r="H74" s="15">
        <f t="shared" si="9"/>
        <v>1148</v>
      </c>
      <c r="I74" s="4"/>
    </row>
    <row r="75" s="1" customFormat="1" ht="31" customHeight="1" spans="1:9">
      <c r="A75" s="22" t="s">
        <v>179</v>
      </c>
      <c r="B75" s="12" t="s">
        <v>180</v>
      </c>
      <c r="C75" s="12" t="s">
        <v>181</v>
      </c>
      <c r="D75" s="13" t="s">
        <v>182</v>
      </c>
      <c r="E75" s="14">
        <v>3</v>
      </c>
      <c r="F75" s="12" t="s">
        <v>14</v>
      </c>
      <c r="G75" s="15">
        <v>234</v>
      </c>
      <c r="H75" s="15">
        <f t="shared" si="9"/>
        <v>702</v>
      </c>
      <c r="I75" s="4"/>
    </row>
    <row r="76" s="1" customFormat="1" ht="62" customHeight="1" spans="1:9">
      <c r="A76" s="22" t="s">
        <v>183</v>
      </c>
      <c r="B76" s="12" t="s">
        <v>184</v>
      </c>
      <c r="C76" s="12" t="s">
        <v>185</v>
      </c>
      <c r="D76" s="13" t="s">
        <v>186</v>
      </c>
      <c r="E76" s="14">
        <v>3</v>
      </c>
      <c r="F76" s="12" t="s">
        <v>14</v>
      </c>
      <c r="G76" s="15">
        <v>2650</v>
      </c>
      <c r="H76" s="15">
        <f t="shared" si="9"/>
        <v>7950</v>
      </c>
      <c r="I76" s="4"/>
    </row>
    <row r="77" s="1" customFormat="1" ht="63" customHeight="1" spans="1:9">
      <c r="A77" s="22" t="s">
        <v>187</v>
      </c>
      <c r="B77" s="12" t="s">
        <v>188</v>
      </c>
      <c r="C77" s="12" t="s">
        <v>189</v>
      </c>
      <c r="D77" s="13" t="s">
        <v>190</v>
      </c>
      <c r="E77" s="14">
        <v>3</v>
      </c>
      <c r="F77" s="12" t="s">
        <v>14</v>
      </c>
      <c r="G77" s="15">
        <v>1908</v>
      </c>
      <c r="H77" s="15">
        <f t="shared" si="9"/>
        <v>5724</v>
      </c>
      <c r="I77" s="34"/>
    </row>
    <row r="78" s="1" customFormat="1" ht="60" customHeight="1" spans="1:9">
      <c r="A78" s="22" t="s">
        <v>191</v>
      </c>
      <c r="B78" s="12" t="s">
        <v>192</v>
      </c>
      <c r="C78" s="12" t="s">
        <v>193</v>
      </c>
      <c r="D78" s="13" t="s">
        <v>194</v>
      </c>
      <c r="E78" s="14">
        <v>1</v>
      </c>
      <c r="F78" s="12" t="s">
        <v>14</v>
      </c>
      <c r="G78" s="15">
        <v>6600</v>
      </c>
      <c r="H78" s="15">
        <f t="shared" si="9"/>
        <v>6600</v>
      </c>
      <c r="I78" s="4"/>
    </row>
    <row r="79" s="1" customFormat="1" ht="82.5" customHeight="1" spans="1:9">
      <c r="A79" s="22" t="s">
        <v>195</v>
      </c>
      <c r="B79" s="12" t="s">
        <v>196</v>
      </c>
      <c r="C79" s="12" t="s">
        <v>197</v>
      </c>
      <c r="D79" s="13" t="s">
        <v>198</v>
      </c>
      <c r="E79" s="14">
        <v>1</v>
      </c>
      <c r="F79" s="12" t="s">
        <v>14</v>
      </c>
      <c r="G79" s="15">
        <v>4850</v>
      </c>
      <c r="H79" s="15">
        <f t="shared" si="9"/>
        <v>4850</v>
      </c>
      <c r="I79" s="4"/>
    </row>
    <row r="80" s="1" customFormat="1" ht="79" customHeight="1" spans="1:9">
      <c r="A80" s="22" t="s">
        <v>199</v>
      </c>
      <c r="B80" s="12" t="s">
        <v>200</v>
      </c>
      <c r="C80" s="12" t="s">
        <v>201</v>
      </c>
      <c r="D80" s="13" t="s">
        <v>202</v>
      </c>
      <c r="E80" s="14">
        <v>2</v>
      </c>
      <c r="F80" s="12" t="s">
        <v>14</v>
      </c>
      <c r="G80" s="15">
        <v>2100</v>
      </c>
      <c r="H80" s="15">
        <f t="shared" si="9"/>
        <v>4200</v>
      </c>
      <c r="I80" s="4"/>
    </row>
    <row r="81" s="1" customFormat="1" ht="88" customHeight="1" spans="1:9">
      <c r="A81" s="22" t="s">
        <v>203</v>
      </c>
      <c r="B81" s="12" t="s">
        <v>204</v>
      </c>
      <c r="C81" s="12" t="s">
        <v>205</v>
      </c>
      <c r="D81" s="13" t="s">
        <v>206</v>
      </c>
      <c r="E81" s="14">
        <v>1</v>
      </c>
      <c r="F81" s="27" t="s">
        <v>14</v>
      </c>
      <c r="G81" s="15">
        <v>661</v>
      </c>
      <c r="H81" s="15">
        <f t="shared" si="9"/>
        <v>661</v>
      </c>
      <c r="I81" s="34"/>
    </row>
    <row r="82" s="1" customFormat="1" ht="55" customHeight="1" spans="1:9">
      <c r="A82" s="28"/>
      <c r="B82" s="22" t="s">
        <v>32</v>
      </c>
      <c r="C82" s="29"/>
      <c r="D82" s="24" t="s">
        <v>33</v>
      </c>
      <c r="E82" s="25">
        <v>1</v>
      </c>
      <c r="F82" s="22" t="s">
        <v>34</v>
      </c>
      <c r="G82" s="26">
        <v>574</v>
      </c>
      <c r="H82" s="15">
        <f t="shared" si="9"/>
        <v>574</v>
      </c>
      <c r="I82" s="4"/>
    </row>
    <row r="83" s="1" customFormat="1" ht="60" customHeight="1" spans="1:9">
      <c r="A83" s="22" t="s">
        <v>207</v>
      </c>
      <c r="B83" s="12" t="s">
        <v>208</v>
      </c>
      <c r="C83" s="12" t="s">
        <v>209</v>
      </c>
      <c r="D83" s="13" t="s">
        <v>210</v>
      </c>
      <c r="E83" s="14">
        <v>1</v>
      </c>
      <c r="F83" s="12" t="s">
        <v>14</v>
      </c>
      <c r="G83" s="15">
        <v>2850</v>
      </c>
      <c r="H83" s="15">
        <f t="shared" ref="H83:H85" si="10">E83*G83</f>
        <v>2850</v>
      </c>
      <c r="I83" s="4"/>
    </row>
    <row r="84" s="1" customFormat="1" ht="99" customHeight="1" spans="1:9">
      <c r="A84" s="22" t="s">
        <v>211</v>
      </c>
      <c r="B84" s="12" t="s">
        <v>141</v>
      </c>
      <c r="C84" s="12" t="s">
        <v>142</v>
      </c>
      <c r="D84" s="13" t="s">
        <v>212</v>
      </c>
      <c r="E84" s="14">
        <v>1</v>
      </c>
      <c r="F84" s="12" t="s">
        <v>14</v>
      </c>
      <c r="G84" s="15">
        <v>28200</v>
      </c>
      <c r="H84" s="15">
        <f t="shared" si="10"/>
        <v>28200</v>
      </c>
      <c r="I84" s="4"/>
    </row>
    <row r="85" s="1" customFormat="1" ht="75" customHeight="1" spans="1:9">
      <c r="A85" s="22" t="s">
        <v>213</v>
      </c>
      <c r="B85" s="12" t="s">
        <v>145</v>
      </c>
      <c r="C85" s="12"/>
      <c r="D85" s="13" t="s">
        <v>214</v>
      </c>
      <c r="E85" s="14">
        <v>1</v>
      </c>
      <c r="F85" s="12" t="s">
        <v>147</v>
      </c>
      <c r="G85" s="15">
        <v>8000</v>
      </c>
      <c r="H85" s="15">
        <f t="shared" si="10"/>
        <v>8000</v>
      </c>
      <c r="I85" s="4"/>
    </row>
    <row r="86" s="1" customFormat="1" ht="20.3" customHeight="1" spans="1:9">
      <c r="A86" s="16" t="s">
        <v>215</v>
      </c>
      <c r="B86" s="17"/>
      <c r="C86" s="18"/>
      <c r="D86" s="19"/>
      <c r="E86" s="18"/>
      <c r="F86" s="18"/>
      <c r="G86" s="18"/>
      <c r="H86" s="26"/>
      <c r="I86" s="4"/>
    </row>
    <row r="87" s="1" customFormat="1" ht="49" customHeight="1" spans="1:9">
      <c r="A87" s="22" t="s">
        <v>216</v>
      </c>
      <c r="B87" s="12" t="s">
        <v>217</v>
      </c>
      <c r="C87" s="12" t="s">
        <v>30</v>
      </c>
      <c r="D87" s="13" t="s">
        <v>218</v>
      </c>
      <c r="E87" s="14">
        <v>2</v>
      </c>
      <c r="F87" s="12" t="s">
        <v>14</v>
      </c>
      <c r="G87" s="15">
        <v>750</v>
      </c>
      <c r="H87" s="15">
        <f t="shared" ref="H87:H94" si="11">E87*G87</f>
        <v>1500</v>
      </c>
      <c r="I87" s="4"/>
    </row>
    <row r="88" s="1" customFormat="1" ht="43" customHeight="1" spans="1:9">
      <c r="A88" s="22" t="s">
        <v>219</v>
      </c>
      <c r="B88" s="12" t="s">
        <v>52</v>
      </c>
      <c r="C88" s="12" t="s">
        <v>220</v>
      </c>
      <c r="D88" s="13" t="s">
        <v>54</v>
      </c>
      <c r="E88" s="14">
        <v>1</v>
      </c>
      <c r="F88" s="27" t="s">
        <v>14</v>
      </c>
      <c r="G88" s="15">
        <v>900</v>
      </c>
      <c r="H88" s="15">
        <f t="shared" si="11"/>
        <v>900</v>
      </c>
      <c r="I88" s="4"/>
    </row>
    <row r="89" s="1" customFormat="1" ht="55" customHeight="1" spans="1:9">
      <c r="A89" s="28"/>
      <c r="B89" s="22" t="s">
        <v>32</v>
      </c>
      <c r="C89" s="29"/>
      <c r="D89" s="24" t="s">
        <v>33</v>
      </c>
      <c r="E89" s="25">
        <v>2</v>
      </c>
      <c r="F89" s="22" t="s">
        <v>34</v>
      </c>
      <c r="G89" s="26">
        <v>574</v>
      </c>
      <c r="H89" s="15">
        <f t="shared" si="11"/>
        <v>1148</v>
      </c>
      <c r="I89" s="4"/>
    </row>
    <row r="90" s="1" customFormat="1" ht="53.3" customHeight="1" spans="1:9">
      <c r="A90" s="22" t="s">
        <v>221</v>
      </c>
      <c r="B90" s="12" t="s">
        <v>180</v>
      </c>
      <c r="C90" s="12" t="s">
        <v>181</v>
      </c>
      <c r="D90" s="13" t="s">
        <v>182</v>
      </c>
      <c r="E90" s="14">
        <v>2</v>
      </c>
      <c r="F90" s="12" t="s">
        <v>14</v>
      </c>
      <c r="G90" s="15">
        <v>234</v>
      </c>
      <c r="H90" s="15">
        <f t="shared" si="11"/>
        <v>468</v>
      </c>
      <c r="I90" s="4"/>
    </row>
    <row r="91" s="1" customFormat="1" ht="58" customHeight="1" spans="1:9">
      <c r="A91" s="22" t="s">
        <v>222</v>
      </c>
      <c r="B91" s="12" t="s">
        <v>223</v>
      </c>
      <c r="C91" s="27" t="s">
        <v>224</v>
      </c>
      <c r="D91" s="13" t="s">
        <v>225</v>
      </c>
      <c r="E91" s="14">
        <v>1</v>
      </c>
      <c r="F91" s="12" t="s">
        <v>14</v>
      </c>
      <c r="G91" s="15">
        <v>23500</v>
      </c>
      <c r="H91" s="15">
        <f t="shared" si="11"/>
        <v>23500</v>
      </c>
      <c r="I91" s="4"/>
    </row>
    <row r="92" s="1" customFormat="1" ht="54" customHeight="1" spans="1:9">
      <c r="A92" s="22" t="s">
        <v>226</v>
      </c>
      <c r="B92" s="12" t="s">
        <v>56</v>
      </c>
      <c r="C92" s="12" t="s">
        <v>57</v>
      </c>
      <c r="D92" s="13" t="s">
        <v>58</v>
      </c>
      <c r="E92" s="14">
        <v>1</v>
      </c>
      <c r="F92" s="12" t="s">
        <v>14</v>
      </c>
      <c r="G92" s="15">
        <v>850</v>
      </c>
      <c r="H92" s="15">
        <f t="shared" si="11"/>
        <v>850</v>
      </c>
      <c r="I92" s="4"/>
    </row>
    <row r="93" s="1" customFormat="1" ht="41" customHeight="1" spans="1:9">
      <c r="A93" s="22" t="s">
        <v>227</v>
      </c>
      <c r="B93" s="12" t="s">
        <v>52</v>
      </c>
      <c r="C93" s="12" t="s">
        <v>53</v>
      </c>
      <c r="D93" s="13" t="s">
        <v>54</v>
      </c>
      <c r="E93" s="14">
        <v>3</v>
      </c>
      <c r="F93" s="27" t="s">
        <v>14</v>
      </c>
      <c r="G93" s="15">
        <v>500</v>
      </c>
      <c r="H93" s="15">
        <f t="shared" si="11"/>
        <v>1500</v>
      </c>
      <c r="I93" s="4"/>
    </row>
    <row r="94" s="1" customFormat="1" ht="55" customHeight="1" spans="1:9">
      <c r="A94" s="18"/>
      <c r="B94" s="22" t="s">
        <v>32</v>
      </c>
      <c r="C94" s="29"/>
      <c r="D94" s="13" t="s">
        <v>33</v>
      </c>
      <c r="E94" s="25">
        <v>6</v>
      </c>
      <c r="F94" s="22" t="s">
        <v>34</v>
      </c>
      <c r="G94" s="26">
        <v>574</v>
      </c>
      <c r="H94" s="15">
        <f t="shared" si="11"/>
        <v>3444</v>
      </c>
      <c r="I94" s="4"/>
    </row>
    <row r="95" s="1" customFormat="1" ht="86" customHeight="1" spans="1:9">
      <c r="A95" s="22" t="s">
        <v>228</v>
      </c>
      <c r="B95" s="12" t="s">
        <v>229</v>
      </c>
      <c r="C95" s="12" t="s">
        <v>230</v>
      </c>
      <c r="D95" s="13" t="s">
        <v>231</v>
      </c>
      <c r="E95" s="14">
        <v>2</v>
      </c>
      <c r="F95" s="12" t="s">
        <v>14</v>
      </c>
      <c r="G95" s="15">
        <v>4850</v>
      </c>
      <c r="H95" s="15">
        <f t="shared" ref="H95:H103" si="12">E95*G95</f>
        <v>9700</v>
      </c>
      <c r="I95" s="4"/>
    </row>
    <row r="96" s="1" customFormat="1" ht="54" customHeight="1" spans="1:9">
      <c r="A96" s="22" t="s">
        <v>232</v>
      </c>
      <c r="B96" s="12" t="s">
        <v>68</v>
      </c>
      <c r="C96" s="12" t="s">
        <v>18</v>
      </c>
      <c r="D96" s="13" t="s">
        <v>19</v>
      </c>
      <c r="E96" s="14">
        <v>2</v>
      </c>
      <c r="F96" s="12" t="s">
        <v>14</v>
      </c>
      <c r="G96" s="15">
        <v>220</v>
      </c>
      <c r="H96" s="15">
        <f t="shared" si="12"/>
        <v>440</v>
      </c>
      <c r="I96" s="34"/>
    </row>
    <row r="97" s="1" customFormat="1" ht="55" customHeight="1" spans="1:9">
      <c r="A97" s="22" t="s">
        <v>233</v>
      </c>
      <c r="B97" s="12" t="s">
        <v>200</v>
      </c>
      <c r="C97" s="12" t="s">
        <v>201</v>
      </c>
      <c r="D97" s="13" t="s">
        <v>234</v>
      </c>
      <c r="E97" s="14">
        <v>2</v>
      </c>
      <c r="F97" s="12" t="s">
        <v>14</v>
      </c>
      <c r="G97" s="15">
        <v>2100</v>
      </c>
      <c r="H97" s="15">
        <f t="shared" si="12"/>
        <v>4200</v>
      </c>
      <c r="I97" s="4"/>
    </row>
    <row r="98" s="1" customFormat="1" ht="53" customHeight="1" spans="1:9">
      <c r="A98" s="22" t="s">
        <v>235</v>
      </c>
      <c r="B98" s="12" t="s">
        <v>82</v>
      </c>
      <c r="C98" s="38" t="s">
        <v>236</v>
      </c>
      <c r="D98" s="13" t="s">
        <v>237</v>
      </c>
      <c r="E98" s="14">
        <v>1</v>
      </c>
      <c r="F98" s="12" t="s">
        <v>14</v>
      </c>
      <c r="G98" s="15">
        <v>850</v>
      </c>
      <c r="H98" s="15">
        <f t="shared" si="12"/>
        <v>850</v>
      </c>
      <c r="I98" s="4"/>
    </row>
    <row r="99" s="1" customFormat="1" ht="25.1" customHeight="1" spans="1:9">
      <c r="A99" s="16" t="s">
        <v>238</v>
      </c>
      <c r="B99" s="17"/>
      <c r="C99" s="17"/>
      <c r="D99" s="19"/>
      <c r="E99" s="18"/>
      <c r="F99" s="18"/>
      <c r="G99" s="18"/>
      <c r="H99" s="15">
        <f t="shared" si="12"/>
        <v>0</v>
      </c>
      <c r="I99" s="4"/>
    </row>
    <row r="100" s="1" customFormat="1" ht="57" customHeight="1" spans="1:9">
      <c r="A100" s="22" t="s">
        <v>95</v>
      </c>
      <c r="B100" s="22" t="s">
        <v>239</v>
      </c>
      <c r="C100" s="28" t="s">
        <v>240</v>
      </c>
      <c r="D100" s="39" t="s">
        <v>241</v>
      </c>
      <c r="E100" s="25">
        <v>28</v>
      </c>
      <c r="F100" s="22" t="s">
        <v>34</v>
      </c>
      <c r="G100" s="26">
        <v>1480</v>
      </c>
      <c r="H100" s="15">
        <f t="shared" si="12"/>
        <v>41440</v>
      </c>
      <c r="I100" s="4"/>
    </row>
    <row r="101" s="1" customFormat="1" ht="186" customHeight="1" spans="1:9">
      <c r="A101" s="22" t="s">
        <v>96</v>
      </c>
      <c r="B101" s="22" t="s">
        <v>242</v>
      </c>
      <c r="C101" s="40" t="s">
        <v>243</v>
      </c>
      <c r="D101" s="39" t="s">
        <v>244</v>
      </c>
      <c r="E101" s="41">
        <v>3</v>
      </c>
      <c r="F101" s="22" t="s">
        <v>14</v>
      </c>
      <c r="G101" s="26">
        <v>5839</v>
      </c>
      <c r="H101" s="15">
        <f t="shared" si="12"/>
        <v>17517</v>
      </c>
      <c r="I101" s="4"/>
    </row>
    <row r="102" s="1" customFormat="1" ht="52.5" spans="1:9">
      <c r="A102" s="22" t="s">
        <v>245</v>
      </c>
      <c r="B102" s="22" t="s">
        <v>246</v>
      </c>
      <c r="C102" s="40" t="s">
        <v>247</v>
      </c>
      <c r="D102" s="39" t="s">
        <v>248</v>
      </c>
      <c r="E102" s="41">
        <v>30</v>
      </c>
      <c r="F102" s="22" t="s">
        <v>14</v>
      </c>
      <c r="G102" s="26">
        <v>126</v>
      </c>
      <c r="H102" s="15">
        <f t="shared" si="12"/>
        <v>3780</v>
      </c>
      <c r="I102" s="4"/>
    </row>
    <row r="103" s="1" customFormat="1" ht="75" customHeight="1" spans="1:9">
      <c r="A103" s="22" t="s">
        <v>249</v>
      </c>
      <c r="B103" s="22" t="s">
        <v>250</v>
      </c>
      <c r="C103" s="28" t="s">
        <v>251</v>
      </c>
      <c r="D103" s="39" t="s">
        <v>252</v>
      </c>
      <c r="E103" s="25">
        <v>3</v>
      </c>
      <c r="F103" s="22" t="s">
        <v>14</v>
      </c>
      <c r="G103" s="26">
        <v>1849</v>
      </c>
      <c r="H103" s="15">
        <f t="shared" si="12"/>
        <v>5547</v>
      </c>
      <c r="I103" s="4"/>
    </row>
    <row r="104" s="1" customFormat="1" ht="40" customHeight="1" spans="1:9">
      <c r="A104" s="16"/>
      <c r="B104" s="42"/>
      <c r="C104" s="42"/>
      <c r="D104" s="43"/>
      <c r="E104" s="44"/>
      <c r="F104" s="44"/>
      <c r="G104" s="44"/>
      <c r="H104" s="45">
        <f>SUM(H4:H103)</f>
        <v>585657</v>
      </c>
      <c r="I104" s="4"/>
    </row>
    <row r="105" s="1" customFormat="1" ht="25" customHeight="1" spans="1:9">
      <c r="A105" s="2"/>
      <c r="B105" s="2"/>
      <c r="C105" s="2"/>
      <c r="D105" s="3"/>
      <c r="E105" s="2"/>
      <c r="F105" s="2"/>
      <c r="G105" s="2"/>
      <c r="H105" s="2"/>
      <c r="I105" s="4"/>
    </row>
    <row r="106" ht="33" customHeight="1" spans="8:8">
      <c r="H106" s="46"/>
    </row>
  </sheetData>
  <mergeCells count="31">
    <mergeCell ref="A1:H1"/>
    <mergeCell ref="A5:B5"/>
    <mergeCell ref="A11:B11"/>
    <mergeCell ref="A24:B24"/>
    <mergeCell ref="A35:B35"/>
    <mergeCell ref="A38:B38"/>
    <mergeCell ref="A41:B41"/>
    <mergeCell ref="A44:B44"/>
    <mergeCell ref="A46:B46"/>
    <mergeCell ref="A50:B50"/>
    <mergeCell ref="A71:B71"/>
    <mergeCell ref="A86:B86"/>
    <mergeCell ref="A99:C99"/>
    <mergeCell ref="A104:D104"/>
    <mergeCell ref="A2:A3"/>
    <mergeCell ref="A9:A10"/>
    <mergeCell ref="A14:A15"/>
    <mergeCell ref="A22:A23"/>
    <mergeCell ref="A32:A33"/>
    <mergeCell ref="A47:A48"/>
    <mergeCell ref="A61:A62"/>
    <mergeCell ref="A73:A74"/>
    <mergeCell ref="A81:A82"/>
    <mergeCell ref="A88:A89"/>
    <mergeCell ref="B2:B3"/>
    <mergeCell ref="C2:C3"/>
    <mergeCell ref="D2:D3"/>
    <mergeCell ref="E2:E3"/>
    <mergeCell ref="F2:F3"/>
    <mergeCell ref="G2:G3"/>
    <mergeCell ref="H2:H3"/>
  </mergeCells>
  <pageMargins left="0.511805555555556" right="0.472222222222222" top="1" bottom="1" header="0.5" footer="0.5"/>
  <pageSetup paperSize="9" orientation="portrait" horizontalDpi="600"/>
  <headerFooter/>
  <ignoredErrors>
    <ignoredError sqref="E4" numberStoredAsText="1" unlockedFormula="1"/>
    <ignoredError sqref="A5:H56 A4:D4 A1:H3 A85:H103 C84:D84 A84 G83:H83 A83:E83 A68:H82 H66:H67 C66:D67 A66:A67 G65:H65 A65:E65 A60:H64 D58 C59:D59 A58:A59 H58:H59 A57:E57 F4:H4"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单价复核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Sinh . L</cp:lastModifiedBy>
  <dcterms:created xsi:type="dcterms:W3CDTF">2006-09-13T11:21:00Z</dcterms:created>
  <dcterms:modified xsi:type="dcterms:W3CDTF">2025-03-18T06:53:19Z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233D6A1903A54FBC9C7B9F206F413C69_13</vt:lpwstr>
  </property>
  <property fmtid="{D5CDD505-2E9C-101B-9397-08002B2CF9AE}" pid="3" name="KSOProductBuildVer">
    <vt:lpwstr>2052-12.1.0.20305</vt:lpwstr>
  </property>
  <property fmtid="{D5CDD505-2E9C-101B-9397-08002B2CF9AE}" pid="4" name="KSOReadingLayout">
    <vt:bool>true</vt:bool>
  </property>
</Properties>
</file>