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fSpR+FTKBeYhMbmcu3qtsI0Q0wzUelmGPJB9tIInCGy1TIFiTe0fM7xriVlh3u7571q0AUMZEe8FUL/055ZNww==" workbookSaltValue="9JUQKrcoFeQBmOV/TJCQdg==" workbookSpinCount="100000" lockStructure="1"/>
  <bookViews>
    <workbookView windowWidth="27945" windowHeight="12255"/>
  </bookViews>
  <sheets>
    <sheet name="汇总表" sheetId="6" r:id="rId1"/>
    <sheet name="第一章" sheetId="1" r:id="rId2"/>
    <sheet name="第二章" sheetId="2" r:id="rId3"/>
    <sheet name="第三章" sheetId="3" r:id="rId4"/>
    <sheet name="第六章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<sst xmlns="http://schemas.openxmlformats.org/spreadsheetml/2006/main" count="124" uniqueCount="76">
  <si>
    <t>投标报价汇总表</t>
  </si>
  <si>
    <t>项目名称: 新苏莫苏木通组产业路</t>
  </si>
  <si>
    <t>货币单位：人民币元</t>
  </si>
  <si>
    <t>序号</t>
  </si>
  <si>
    <t>章次</t>
  </si>
  <si>
    <t>科 目 名 称</t>
  </si>
  <si>
    <t>金额(元)</t>
  </si>
  <si>
    <t>总则</t>
  </si>
  <si>
    <t>路基</t>
  </si>
  <si>
    <t>路面</t>
  </si>
  <si>
    <t>桥梁、涵洞</t>
  </si>
  <si>
    <t>/</t>
  </si>
  <si>
    <t>隧道</t>
  </si>
  <si>
    <t>安全设施及预埋管线</t>
  </si>
  <si>
    <t>绿化及环境保护设施</t>
  </si>
  <si>
    <t>第100章～700章清单合计</t>
  </si>
  <si>
    <t>已包含在清单合计中的材料、工程设备、专业工程暂估价合计</t>
  </si>
  <si>
    <t>清单合计减去材料、工程设备、专业工程暂估价合价
(即8-9)=10</t>
  </si>
  <si>
    <t>计日工合计</t>
  </si>
  <si>
    <t>暂列金额（不含暂估价）</t>
  </si>
  <si>
    <r>
      <rPr>
        <sz val="12"/>
        <rFont val="宋体"/>
        <charset val="134"/>
      </rPr>
      <t>投标报价</t>
    </r>
    <r>
      <rPr>
        <sz val="11"/>
        <rFont val="Arial"/>
        <charset val="0"/>
      </rPr>
      <t>(8+11+12)=13</t>
    </r>
  </si>
  <si>
    <t>工程量清单</t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</si>
  <si>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100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总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则</t>
    </r>
  </si>
  <si>
    <t>子目号</t>
  </si>
  <si>
    <r>
      <rPr>
        <b/>
        <sz val="10"/>
        <rFont val="黑体"/>
        <charset val="134"/>
      </rPr>
      <t>子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目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名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称</t>
    </r>
  </si>
  <si>
    <r>
      <rPr>
        <b/>
        <sz val="10"/>
        <rFont val="黑体"/>
        <charset val="134"/>
      </rPr>
      <t>单</t>
    </r>
    <r>
      <rPr>
        <b/>
        <sz val="10"/>
        <rFont val="Arial"/>
        <charset val="0"/>
      </rPr>
      <t xml:space="preserve"> </t>
    </r>
    <r>
      <rPr>
        <b/>
        <sz val="10"/>
        <rFont val="黑体"/>
        <charset val="134"/>
      </rPr>
      <t>位</t>
    </r>
  </si>
  <si>
    <r>
      <rPr>
        <b/>
        <sz val="10"/>
        <rFont val="黑体"/>
        <charset val="134"/>
      </rPr>
      <t>数</t>
    </r>
    <r>
      <rPr>
        <b/>
        <sz val="10"/>
        <rFont val="Arial"/>
        <charset val="0"/>
      </rPr>
      <t xml:space="preserve"> </t>
    </r>
    <r>
      <rPr>
        <b/>
        <sz val="10"/>
        <rFont val="黑体"/>
        <charset val="134"/>
      </rPr>
      <t>量</t>
    </r>
  </si>
  <si>
    <t>单价</t>
  </si>
  <si>
    <t>合价</t>
  </si>
  <si>
    <t>通则</t>
  </si>
  <si>
    <t>工程管理</t>
  </si>
  <si>
    <t>102-3</t>
  </si>
  <si>
    <t>安全生产费</t>
  </si>
  <si>
    <t>总额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</si>
  <si>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</t>
    </r>
    <r>
      <rPr>
        <b/>
        <sz val="10"/>
        <rFont val="Arial"/>
        <charset val="0"/>
      </rPr>
      <t>100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</si>
  <si>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200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路基</t>
    </r>
  </si>
  <si>
    <t>挖方路基</t>
  </si>
  <si>
    <t>203-1</t>
  </si>
  <si>
    <t>路基挖方</t>
  </si>
  <si>
    <t>-a</t>
  </si>
  <si>
    <t>挖土方</t>
  </si>
  <si>
    <t>m3</t>
  </si>
  <si>
    <t>填方路基</t>
  </si>
  <si>
    <t>204-1</t>
  </si>
  <si>
    <t>路基填筑(包括填前压实)</t>
  </si>
  <si>
    <t>利用土方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</si>
  <si>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第200章合计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</si>
  <si>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300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路面</t>
    </r>
  </si>
  <si>
    <t>项目名称:新苏莫苏木通组产业路</t>
  </si>
  <si>
    <t>垫层</t>
  </si>
  <si>
    <t>302-1</t>
  </si>
  <si>
    <t>山皮石垫层</t>
  </si>
  <si>
    <t>厚200mm</t>
  </si>
  <si>
    <t>m2</t>
  </si>
  <si>
    <t>312</t>
  </si>
  <si>
    <t>水泥混凝土面板</t>
  </si>
  <si>
    <t>312-1</t>
  </si>
  <si>
    <t>厚200mm (混凝土C30)</t>
  </si>
  <si>
    <t>313</t>
  </si>
  <si>
    <t>路肩培土、中央分隔带回填土、土路肩加固及路缘石</t>
  </si>
  <si>
    <t>313-1</t>
  </si>
  <si>
    <t>路肩培碎石土</t>
  </si>
  <si>
    <t/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</si>
  <si>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</t>
    </r>
    <r>
      <rPr>
        <b/>
        <sz val="10"/>
        <rFont val="Arial"/>
        <charset val="0"/>
      </rPr>
      <t>300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</si>
  <si>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t>清单 第600章   安全设施及预埋管线</t>
  </si>
  <si>
    <t>604</t>
  </si>
  <si>
    <t>道路交通标志</t>
  </si>
  <si>
    <t>604-1</t>
  </si>
  <si>
    <t>单柱式交通标志</t>
  </si>
  <si>
    <t>单柱式交通标志△700</t>
  </si>
  <si>
    <t>个</t>
  </si>
  <si>
    <t>道路交通标线</t>
  </si>
  <si>
    <t>605-8</t>
  </si>
  <si>
    <t>减速带</t>
  </si>
  <si>
    <t>m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</si>
  <si>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第6</t>
    </r>
    <r>
      <rPr>
        <b/>
        <sz val="10"/>
        <rFont val="Arial"/>
        <charset val="0"/>
      </rPr>
      <t>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</si>
</sst>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  <numFmt numFmtId="178" formatCode="#0.00"/>
    <numFmt numFmtId="179" formatCode="0.00_ "/>
    <numFmt numFmtId="180" formatCode="#0"/>
  </numFmts>
  <fonts count="4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name val="黑体"/>
      <charset val="134"/>
    </font>
    <font>
      <b/>
      <sz val="13"/>
      <name val="黑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0"/>
    </font>
    <font>
      <sz val="9"/>
      <color rgb="FF000000"/>
      <name val="宋体"/>
      <charset val="134"/>
      <scheme val="major"/>
    </font>
    <font>
      <sz val="10"/>
      <color indexed="8"/>
      <name val="Arial Narrow"/>
      <charset val="0"/>
    </font>
    <font>
      <sz val="8"/>
      <color indexed="8"/>
      <name val="Arial Narrow"/>
      <charset val="0"/>
    </font>
    <font>
      <sz val="10"/>
      <name val="宋体"/>
      <charset val="134"/>
    </font>
    <font>
      <b/>
      <sz val="10"/>
      <name val="Arial"/>
      <charset val="0"/>
    </font>
    <font>
      <b/>
      <sz val="9"/>
      <name val="宋体"/>
      <charset val="134"/>
    </font>
    <font>
      <sz val="9"/>
      <color rgb="FF000000"/>
      <name val="smartSimSun"/>
      <charset val="134"/>
    </font>
    <font>
      <sz val="10"/>
      <color indexed="8"/>
      <name val="宋体"/>
      <charset val="134"/>
    </font>
    <font>
      <b/>
      <sz val="16"/>
      <name val="Arial"/>
      <charset val="0"/>
    </font>
    <font>
      <sz val="9"/>
      <color indexed="8"/>
      <name val="宋体"/>
      <charset val="134"/>
      <scheme val="major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sz val="12"/>
      <name val="Arial"/>
      <charset val="0"/>
    </font>
    <font>
      <b/>
      <sz val="12"/>
      <name val="宋体"/>
      <charset val="134"/>
    </font>
    <font>
      <sz val="12"/>
      <name val="宋体"/>
      <charset val="134"/>
    </font>
    <font>
      <b/>
      <sz val="11"/>
      <name val="Arial"/>
      <charset val="0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name val="Arial"/>
      <charset val="0"/>
    </font>
    <font>
      <sz val="1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10" applyNumberFormat="0" applyAlignment="0" applyProtection="0">
      <alignment vertical="center"/>
    </xf>
    <xf numFmtId="0" fontId="35" fillId="4" borderId="11" applyNumberFormat="0" applyAlignment="0" applyProtection="0">
      <alignment vertical="center"/>
    </xf>
    <xf numFmtId="0" fontId="36" fillId="4" borderId="10" applyNumberFormat="0" applyAlignment="0" applyProtection="0">
      <alignment vertical="center"/>
    </xf>
    <xf numFmtId="0" fontId="37" fillId="5" borderId="12" applyNumberFormat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Fill="1" applyBorder="1" applyAlignment="1" applyProtection="1">
      <alignment horizontal="center" vertical="center" shrinkToFit="1"/>
      <protection locked="0"/>
    </xf>
    <xf numFmtId="3" fontId="1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9" fillId="0" borderId="4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vertical="center" wrapText="1" shrinkToFit="1"/>
    </xf>
    <xf numFmtId="179" fontId="12" fillId="0" borderId="1" xfId="0" applyNumberFormat="1" applyFont="1" applyFill="1" applyBorder="1" applyAlignment="1" applyProtection="1">
      <alignment horizontal="center" vertical="center" shrinkToFit="1"/>
    </xf>
    <xf numFmtId="49" fontId="12" fillId="0" borderId="5" xfId="0" applyNumberFormat="1" applyFont="1" applyFill="1" applyBorder="1" applyAlignment="1">
      <alignment horizontal="center" vertical="center" wrapText="1" shrinkToFit="1"/>
    </xf>
    <xf numFmtId="49" fontId="12" fillId="0" borderId="5" xfId="0" applyNumberFormat="1" applyFont="1" applyFill="1" applyBorder="1" applyAlignment="1">
      <alignment vertical="center" wrapText="1" shrinkToFit="1"/>
    </xf>
    <xf numFmtId="179" fontId="12" fillId="0" borderId="5" xfId="0" applyNumberFormat="1" applyFont="1" applyFill="1" applyBorder="1" applyAlignment="1" applyProtection="1">
      <alignment horizontal="center" vertical="center" shrinkToFit="1"/>
    </xf>
    <xf numFmtId="179" fontId="12" fillId="0" borderId="5" xfId="0" applyNumberFormat="1" applyFont="1" applyFill="1" applyBorder="1" applyAlignment="1" applyProtection="1">
      <alignment horizontal="center" vertical="center" shrinkToFit="1"/>
      <protection locked="0"/>
    </xf>
    <xf numFmtId="3" fontId="12" fillId="0" borderId="5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3" fontId="13" fillId="0" borderId="1" xfId="0" applyNumberFormat="1" applyFont="1" applyFill="1" applyBorder="1" applyAlignment="1" applyProtection="1">
      <alignment horizontal="center" vertical="center" readingOrder="1"/>
      <protection hidden="1"/>
    </xf>
    <xf numFmtId="0" fontId="6" fillId="0" borderId="1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right" vertical="center"/>
      <protection hidden="1"/>
    </xf>
    <xf numFmtId="176" fontId="6" fillId="0" borderId="1" xfId="0" applyNumberFormat="1" applyFont="1" applyFill="1" applyBorder="1" applyAlignment="1" applyProtection="1">
      <alignment horizontal="center" vertical="center" shrinkToFit="1"/>
    </xf>
    <xf numFmtId="177" fontId="8" fillId="0" borderId="1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shrinkToFit="1"/>
    </xf>
    <xf numFmtId="179" fontId="6" fillId="0" borderId="1" xfId="0" applyNumberFormat="1" applyFont="1" applyFill="1" applyBorder="1" applyAlignment="1" applyProtection="1">
      <alignment horizontal="center" vertical="center" shrinkToFi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center" shrinkToFi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78" fontId="11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15" fillId="0" borderId="1" xfId="0" applyFont="1" applyFill="1" applyBorder="1" applyAlignment="1" applyProtection="1">
      <alignment horizontal="left" vertical="center" shrinkToFit="1"/>
    </xf>
    <xf numFmtId="177" fontId="10" fillId="0" borderId="1" xfId="0" applyNumberFormat="1" applyFont="1" applyFill="1" applyBorder="1" applyAlignment="1" applyProtection="1">
      <alignment horizontal="righ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 shrinkToFit="1"/>
    </xf>
    <xf numFmtId="49" fontId="12" fillId="0" borderId="1" xfId="0" applyNumberFormat="1" applyFont="1" applyFill="1" applyBorder="1" applyAlignment="1" applyProtection="1">
      <alignment vertical="center" wrapText="1" shrinkToFit="1"/>
    </xf>
    <xf numFmtId="179" fontId="16" fillId="0" borderId="1" xfId="49" applyNumberFormat="1" applyFont="1" applyFill="1" applyBorder="1" applyAlignment="1" applyProtection="1">
      <alignment horizontal="center" vertical="center" shrinkToFit="1"/>
    </xf>
    <xf numFmtId="3" fontId="12" fillId="0" borderId="1" xfId="1" applyNumberFormat="1" applyFont="1" applyFill="1" applyBorder="1" applyAlignment="1" applyProtection="1">
      <alignment horizontal="right" vertical="center" shrinkToFit="1"/>
      <protection hidden="1"/>
    </xf>
    <xf numFmtId="179" fontId="16" fillId="0" borderId="1" xfId="49" applyNumberFormat="1" applyFont="1" applyBorder="1" applyAlignment="1" applyProtection="1">
      <alignment horizontal="center" vertical="center" shrinkToFi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7" fontId="10" fillId="0" borderId="3" xfId="0" applyNumberFormat="1" applyFont="1" applyFill="1" applyBorder="1" applyAlignment="1" applyProtection="1">
      <alignment horizontal="center" vertical="center" wrapText="1"/>
    </xf>
    <xf numFmtId="177" fontId="10" fillId="0" borderId="3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right" vertical="center" wrapText="1"/>
    </xf>
    <xf numFmtId="177" fontId="10" fillId="0" borderId="5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NumberFormat="1" applyFont="1" applyFill="1" applyBorder="1" applyAlignment="1" applyProtection="1">
      <alignment horizontal="left" vertical="center"/>
      <protection locked="0"/>
    </xf>
    <xf numFmtId="179" fontId="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left" vertical="center" wrapText="1" shrinkToFit="1"/>
    </xf>
    <xf numFmtId="0" fontId="20" fillId="0" borderId="1" xfId="0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right" vertical="center" wrapText="1"/>
    </xf>
    <xf numFmtId="178" fontId="11" fillId="0" borderId="1" xfId="0" applyNumberFormat="1" applyFont="1" applyFill="1" applyBorder="1" applyAlignment="1" applyProtection="1">
      <alignment horizontal="right" vertical="center" wrapText="1"/>
      <protection locked="0"/>
    </xf>
    <xf numFmtId="180" fontId="10" fillId="0" borderId="1" xfId="0" applyNumberFormat="1" applyFont="1" applyFill="1" applyBorder="1" applyAlignment="1" applyProtection="1">
      <alignment horizontal="right" vertical="center" wrapText="1"/>
    </xf>
    <xf numFmtId="176" fontId="20" fillId="0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Font="1" applyProtection="1">
      <alignment vertical="center"/>
      <protection locked="0"/>
    </xf>
    <xf numFmtId="17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vertical="center" wrapText="1" shrinkToFit="1"/>
    </xf>
    <xf numFmtId="0" fontId="12" fillId="0" borderId="5" xfId="0" applyNumberFormat="1" applyFont="1" applyFill="1" applyBorder="1" applyAlignment="1">
      <alignment horizontal="center" vertical="center" wrapText="1"/>
    </xf>
    <xf numFmtId="179" fontId="12" fillId="0" borderId="5" xfId="0" applyNumberFormat="1" applyFont="1" applyFill="1" applyBorder="1" applyAlignment="1" applyProtection="1">
      <alignment horizontal="center" vertical="center"/>
      <protection locked="0"/>
    </xf>
    <xf numFmtId="180" fontId="10" fillId="0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readingOrder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22" fillId="0" borderId="1" xfId="0" applyNumberFormat="1" applyFont="1" applyFill="1" applyBorder="1" applyAlignment="1" applyProtection="1">
      <alignment horizontal="center" vertical="center" readingOrder="1"/>
    </xf>
    <xf numFmtId="0" fontId="23" fillId="0" borderId="1" xfId="0" applyNumberFormat="1" applyFont="1" applyFill="1" applyBorder="1" applyAlignment="1" applyProtection="1">
      <alignment horizontal="center" vertical="center" readingOrder="1"/>
    </xf>
    <xf numFmtId="3" fontId="24" fillId="0" borderId="1" xfId="0" applyNumberFormat="1" applyFont="1" applyFill="1" applyBorder="1" applyAlignment="1" applyProtection="1">
      <alignment horizontal="center" vertical="center" shrinkToFit="1" readingOrder="1"/>
    </xf>
    <xf numFmtId="3" fontId="25" fillId="0" borderId="1" xfId="0" applyNumberFormat="1" applyFont="1" applyFill="1" applyBorder="1" applyAlignment="1" applyProtection="1">
      <alignment horizontal="center" vertical="center" shrinkToFit="1" readingOrder="1"/>
    </xf>
    <xf numFmtId="0" fontId="23" fillId="0" borderId="1" xfId="0" applyNumberFormat="1" applyFont="1" applyFill="1" applyBorder="1" applyAlignment="1" applyProtection="1">
      <alignment horizontal="center" vertical="center" wrapText="1" readingOrder="1"/>
    </xf>
    <xf numFmtId="3" fontId="22" fillId="0" borderId="1" xfId="0" applyNumberFormat="1" applyFont="1" applyFill="1" applyBorder="1" applyAlignment="1" applyProtection="1">
      <alignment horizontal="center" vertical="center" shrinkToFit="1" readingOrder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D8" sqref="D8"/>
    </sheetView>
  </sheetViews>
  <sheetFormatPr defaultColWidth="8" defaultRowHeight="12.75" outlineLevelCol="3"/>
  <cols>
    <col min="1" max="1" width="8.125" style="102" customWidth="1"/>
    <col min="2" max="2" width="10.375" style="102" customWidth="1"/>
    <col min="3" max="3" width="36.875" style="102" customWidth="1"/>
    <col min="4" max="4" width="21" style="102" customWidth="1"/>
    <col min="5" max="16384" width="8" style="102"/>
  </cols>
  <sheetData>
    <row r="1" s="102" customFormat="1" ht="27.75" customHeight="1" spans="1:4">
      <c r="A1" s="103"/>
      <c r="B1" s="103"/>
      <c r="C1" s="103"/>
      <c r="D1" s="103"/>
    </row>
    <row r="2" s="102" customFormat="1" ht="18.75" customHeight="1" spans="1:4">
      <c r="A2" s="104" t="s">
        <v>0</v>
      </c>
      <c r="B2" s="105"/>
      <c r="C2" s="105"/>
      <c r="D2" s="105"/>
    </row>
    <row r="3" s="102" customFormat="1" ht="30" customHeight="1" spans="1:4">
      <c r="A3" s="106"/>
      <c r="B3" s="106"/>
      <c r="C3" s="106"/>
      <c r="D3" s="106"/>
    </row>
    <row r="4" s="102" customFormat="1" ht="30" customHeight="1" spans="1:4">
      <c r="A4" s="107" t="s">
        <v>1</v>
      </c>
      <c r="B4" s="107"/>
      <c r="C4" s="107"/>
      <c r="D4" s="108" t="s">
        <v>2</v>
      </c>
    </row>
    <row r="5" s="102" customFormat="1" ht="30" customHeight="1" spans="1:4">
      <c r="A5" s="109" t="s">
        <v>3</v>
      </c>
      <c r="B5" s="109" t="s">
        <v>4</v>
      </c>
      <c r="C5" s="109" t="s">
        <v>5</v>
      </c>
      <c r="D5" s="109" t="s">
        <v>6</v>
      </c>
    </row>
    <row r="6" s="102" customFormat="1" ht="30" customHeight="1" spans="1:4">
      <c r="A6" s="110">
        <v>1</v>
      </c>
      <c r="B6" s="110">
        <v>100</v>
      </c>
      <c r="C6" s="110" t="s">
        <v>7</v>
      </c>
      <c r="D6" s="111">
        <f>第一章!F20</f>
        <v>0</v>
      </c>
    </row>
    <row r="7" s="102" customFormat="1" ht="30" customHeight="1" spans="1:4">
      <c r="A7" s="110">
        <v>2</v>
      </c>
      <c r="B7" s="110">
        <v>200</v>
      </c>
      <c r="C7" s="110" t="s">
        <v>8</v>
      </c>
      <c r="D7" s="111">
        <f>第二章!F27</f>
        <v>0</v>
      </c>
    </row>
    <row r="8" s="102" customFormat="1" ht="30" customHeight="1" spans="1:4">
      <c r="A8" s="110">
        <v>3</v>
      </c>
      <c r="B8" s="110">
        <v>300</v>
      </c>
      <c r="C8" s="110" t="s">
        <v>9</v>
      </c>
      <c r="D8" s="111">
        <f>第三章!F28</f>
        <v>0</v>
      </c>
    </row>
    <row r="9" s="102" customFormat="1" ht="30" customHeight="1" spans="1:4">
      <c r="A9" s="110">
        <v>4</v>
      </c>
      <c r="B9" s="110">
        <v>400</v>
      </c>
      <c r="C9" s="110" t="s">
        <v>10</v>
      </c>
      <c r="D9" s="111" t="s">
        <v>11</v>
      </c>
    </row>
    <row r="10" s="102" customFormat="1" ht="30" customHeight="1" spans="1:4">
      <c r="A10" s="110">
        <v>5</v>
      </c>
      <c r="B10" s="110">
        <v>500</v>
      </c>
      <c r="C10" s="110" t="s">
        <v>12</v>
      </c>
      <c r="D10" s="111" t="s">
        <v>11</v>
      </c>
    </row>
    <row r="11" s="102" customFormat="1" ht="30" customHeight="1" spans="1:4">
      <c r="A11" s="110">
        <v>6</v>
      </c>
      <c r="B11" s="110">
        <v>600</v>
      </c>
      <c r="C11" s="110" t="s">
        <v>13</v>
      </c>
      <c r="D11" s="111">
        <f>第六章!F23</f>
        <v>0</v>
      </c>
    </row>
    <row r="12" s="102" customFormat="1" ht="30" customHeight="1" spans="1:4">
      <c r="A12" s="110">
        <v>7</v>
      </c>
      <c r="B12" s="110">
        <v>700</v>
      </c>
      <c r="C12" s="110" t="s">
        <v>14</v>
      </c>
      <c r="D12" s="112" t="s">
        <v>11</v>
      </c>
    </row>
    <row r="13" s="102" customFormat="1" ht="45" customHeight="1" spans="1:4">
      <c r="A13" s="110">
        <v>8</v>
      </c>
      <c r="B13" s="110" t="s">
        <v>15</v>
      </c>
      <c r="C13" s="110"/>
      <c r="D13" s="111">
        <f>SUM(D6:D12)</f>
        <v>0</v>
      </c>
    </row>
    <row r="14" s="102" customFormat="1" ht="45" customHeight="1" spans="1:4">
      <c r="A14" s="110">
        <v>9</v>
      </c>
      <c r="B14" s="113" t="s">
        <v>16</v>
      </c>
      <c r="C14" s="113"/>
      <c r="D14" s="114" t="s">
        <v>11</v>
      </c>
    </row>
    <row r="15" s="102" customFormat="1" ht="45" customHeight="1" spans="1:4">
      <c r="A15" s="110">
        <v>10</v>
      </c>
      <c r="B15" s="113" t="s">
        <v>17</v>
      </c>
      <c r="C15" s="113"/>
      <c r="D15" s="111">
        <f>D13</f>
        <v>0</v>
      </c>
    </row>
    <row r="16" s="102" customFormat="1" ht="45" customHeight="1" spans="1:4">
      <c r="A16" s="110">
        <v>11</v>
      </c>
      <c r="B16" s="110" t="s">
        <v>18</v>
      </c>
      <c r="C16" s="110"/>
      <c r="D16" s="114" t="s">
        <v>11</v>
      </c>
    </row>
    <row r="17" s="102" customFormat="1" ht="45" customHeight="1" spans="1:4">
      <c r="A17" s="110">
        <v>12</v>
      </c>
      <c r="B17" s="113" t="s">
        <v>19</v>
      </c>
      <c r="C17" s="113"/>
      <c r="D17" s="112" t="s">
        <v>11</v>
      </c>
    </row>
    <row r="18" s="102" customFormat="1" ht="45" customHeight="1" spans="1:4">
      <c r="A18" s="110">
        <v>13</v>
      </c>
      <c r="B18" s="110" t="s">
        <v>20</v>
      </c>
      <c r="C18" s="110"/>
      <c r="D18" s="111">
        <f>D13</f>
        <v>0</v>
      </c>
    </row>
  </sheetData>
  <mergeCells count="9">
    <mergeCell ref="A1:D1"/>
    <mergeCell ref="A2:D2"/>
    <mergeCell ref="A4:C4"/>
    <mergeCell ref="B13:C13"/>
    <mergeCell ref="B14:C14"/>
    <mergeCell ref="B15:C15"/>
    <mergeCell ref="B16:C16"/>
    <mergeCell ref="B17:C17"/>
    <mergeCell ref="B18:C1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E11" sqref="E11"/>
    </sheetView>
  </sheetViews>
  <sheetFormatPr defaultColWidth="8" defaultRowHeight="12.75" outlineLevelCol="5"/>
  <cols>
    <col min="1" max="1" width="8" style="64"/>
    <col min="2" max="2" width="20.5" style="64" customWidth="1"/>
    <col min="3" max="6" width="12.25" style="64" customWidth="1"/>
    <col min="7" max="16384" width="8" style="64"/>
  </cols>
  <sheetData>
    <row r="1" s="64" customFormat="1" ht="20.25" spans="1:6">
      <c r="A1" s="85"/>
      <c r="B1" s="86"/>
      <c r="C1" s="86"/>
      <c r="D1" s="86"/>
      <c r="E1" s="86"/>
      <c r="F1" s="86"/>
    </row>
    <row r="2" s="64" customFormat="1" ht="30" customHeight="1" spans="1:6">
      <c r="A2" s="3" t="s">
        <v>21</v>
      </c>
      <c r="B2" s="3"/>
      <c r="C2" s="3"/>
      <c r="D2" s="3"/>
      <c r="E2" s="3"/>
      <c r="F2" s="3"/>
    </row>
    <row r="3" s="64" customFormat="1" ht="24.75" customHeight="1" spans="1:6">
      <c r="A3" s="4" t="s">
        <v>22</v>
      </c>
      <c r="B3" s="4"/>
      <c r="C3" s="4"/>
      <c r="D3" s="4"/>
      <c r="E3" s="4"/>
      <c r="F3" s="4"/>
    </row>
    <row r="4" s="64" customFormat="1" ht="40.5" customHeight="1" spans="1:6">
      <c r="A4" s="5" t="s">
        <v>1</v>
      </c>
      <c r="B4" s="5"/>
      <c r="C4" s="5"/>
      <c r="D4" s="5"/>
      <c r="E4" s="7" t="s">
        <v>2</v>
      </c>
      <c r="F4" s="7"/>
    </row>
    <row r="5" s="64" customFormat="1" ht="26.25" customHeight="1" spans="1:6">
      <c r="A5" s="8" t="s">
        <v>23</v>
      </c>
      <c r="B5" s="9" t="s">
        <v>24</v>
      </c>
      <c r="C5" s="8" t="s">
        <v>25</v>
      </c>
      <c r="D5" s="8" t="s">
        <v>26</v>
      </c>
      <c r="E5" s="87" t="s">
        <v>27</v>
      </c>
      <c r="F5" s="10" t="s">
        <v>28</v>
      </c>
    </row>
    <row r="6" s="64" customFormat="1" ht="26.25" customHeight="1" spans="1:6">
      <c r="A6" s="88">
        <v>101</v>
      </c>
      <c r="B6" s="89" t="s">
        <v>29</v>
      </c>
      <c r="C6" s="90"/>
      <c r="D6" s="91"/>
      <c r="E6" s="92"/>
      <c r="F6" s="93"/>
    </row>
    <row r="7" s="64" customFormat="1" ht="30.75" customHeight="1" spans="1:6">
      <c r="A7" s="88">
        <v>102</v>
      </c>
      <c r="B7" s="89" t="s">
        <v>30</v>
      </c>
      <c r="C7" s="90"/>
      <c r="D7" s="91"/>
      <c r="E7" s="92"/>
      <c r="F7" s="93"/>
    </row>
    <row r="8" s="64" customFormat="1" ht="28.5" customHeight="1" spans="1:6">
      <c r="A8" s="88" t="s">
        <v>31</v>
      </c>
      <c r="B8" s="89" t="s">
        <v>32</v>
      </c>
      <c r="C8" s="90" t="s">
        <v>33</v>
      </c>
      <c r="D8" s="94">
        <v>1</v>
      </c>
      <c r="E8" s="95"/>
      <c r="F8" s="93">
        <f>D8*E8</f>
        <v>0</v>
      </c>
    </row>
    <row r="9" s="64" customFormat="1" ht="28.5" customHeight="1" spans="1:6">
      <c r="A9" s="88"/>
      <c r="B9" s="89"/>
      <c r="C9" s="90"/>
      <c r="D9" s="91"/>
      <c r="E9" s="92"/>
      <c r="F9" s="93"/>
    </row>
    <row r="10" s="64" customFormat="1" ht="28.5" customHeight="1" spans="1:6">
      <c r="A10" s="88"/>
      <c r="B10" s="89"/>
      <c r="C10" s="90"/>
      <c r="D10" s="91"/>
      <c r="E10" s="92"/>
      <c r="F10" s="93"/>
    </row>
    <row r="11" s="64" customFormat="1" ht="28.5" customHeight="1" spans="1:6">
      <c r="A11" s="88"/>
      <c r="B11" s="89"/>
      <c r="C11" s="90"/>
      <c r="D11" s="91"/>
      <c r="E11" s="92"/>
      <c r="F11" s="93"/>
    </row>
    <row r="12" s="64" customFormat="1" ht="28.5" customHeight="1" spans="1:6">
      <c r="A12" s="88"/>
      <c r="B12" s="89"/>
      <c r="C12" s="90"/>
      <c r="D12" s="91"/>
      <c r="E12" s="92"/>
      <c r="F12" s="93"/>
    </row>
    <row r="13" s="64" customFormat="1" ht="28.5" customHeight="1" spans="1:6">
      <c r="A13" s="88"/>
      <c r="B13" s="89"/>
      <c r="C13" s="90"/>
      <c r="D13" s="91"/>
      <c r="E13" s="92"/>
      <c r="F13" s="93"/>
    </row>
    <row r="14" s="64" customFormat="1" ht="28.5" customHeight="1" spans="1:6">
      <c r="A14" s="88"/>
      <c r="B14" s="89"/>
      <c r="C14" s="90"/>
      <c r="D14" s="91"/>
      <c r="E14" s="92"/>
      <c r="F14" s="93"/>
    </row>
    <row r="15" s="64" customFormat="1" ht="28.5" customHeight="1" spans="1:6">
      <c r="A15" s="88"/>
      <c r="B15" s="89"/>
      <c r="C15" s="90"/>
      <c r="D15" s="91"/>
      <c r="E15" s="92"/>
      <c r="F15" s="93"/>
    </row>
    <row r="16" s="64" customFormat="1" ht="26.25" customHeight="1" spans="1:6">
      <c r="A16" s="88"/>
      <c r="B16" s="20"/>
      <c r="C16" s="22"/>
      <c r="D16" s="91"/>
      <c r="E16" s="96"/>
      <c r="F16" s="93"/>
    </row>
    <row r="17" s="64" customFormat="1" ht="26.25" customHeight="1" spans="1:6">
      <c r="A17" s="88"/>
      <c r="B17" s="20"/>
      <c r="C17" s="22"/>
      <c r="D17" s="91"/>
      <c r="E17" s="96"/>
      <c r="F17" s="93"/>
    </row>
    <row r="18" s="64" customFormat="1" ht="26.25" customHeight="1" spans="1:6">
      <c r="A18" s="88"/>
      <c r="B18" s="20"/>
      <c r="C18" s="22"/>
      <c r="D18" s="91"/>
      <c r="E18" s="96"/>
      <c r="F18" s="93"/>
    </row>
    <row r="19" s="64" customFormat="1" ht="26.25" customHeight="1" spans="1:6">
      <c r="A19" s="97"/>
      <c r="B19" s="98"/>
      <c r="C19" s="97"/>
      <c r="D19" s="99"/>
      <c r="E19" s="100"/>
      <c r="F19" s="101"/>
    </row>
    <row r="20" s="64" customFormat="1" ht="26.25" customHeight="1" spans="1:6">
      <c r="A20" s="37" t="s">
        <v>34</v>
      </c>
      <c r="B20" s="37"/>
      <c r="C20" s="37"/>
      <c r="D20" s="37"/>
      <c r="E20" s="37"/>
      <c r="F20" s="39">
        <f>SUM(F8:F19)</f>
        <v>0</v>
      </c>
    </row>
  </sheetData>
  <sheetProtection algorithmName="SHA-512" hashValue="jIVpofMB2CUDCVkYhxRuVa5I0Bo49kz46r6Xof31fRv3LD8M2nAKvjoTNWHttBcCfFPriCQj+uVLN24v+XexjQ==" saltValue="ycQBAQQgmZpnP+PgjMFPNQ==" spinCount="100000" sheet="1" objects="1"/>
  <protectedRanges>
    <protectedRange sqref="E6:E7" name="区域1"/>
  </protectedRanges>
  <mergeCells count="6">
    <mergeCell ref="A1:F1"/>
    <mergeCell ref="A2:F2"/>
    <mergeCell ref="A3:F3"/>
    <mergeCell ref="A4:D4"/>
    <mergeCell ref="E4:F4"/>
    <mergeCell ref="A20:E20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E8" sqref="E8"/>
    </sheetView>
  </sheetViews>
  <sheetFormatPr defaultColWidth="8" defaultRowHeight="12.75" outlineLevelCol="5"/>
  <cols>
    <col min="1" max="1" width="9.875" style="64" customWidth="1"/>
    <col min="2" max="2" width="16.125" style="64" customWidth="1"/>
    <col min="3" max="3" width="8.875" style="64" customWidth="1"/>
    <col min="4" max="4" width="13.25" style="64" customWidth="1"/>
    <col min="5" max="5" width="13.25" style="65" customWidth="1"/>
    <col min="6" max="6" width="13.25" style="64" customWidth="1"/>
    <col min="7" max="16384" width="8" style="64"/>
  </cols>
  <sheetData>
    <row r="1" s="64" customFormat="1" ht="30" customHeight="1" spans="1:6">
      <c r="A1" s="3" t="s">
        <v>21</v>
      </c>
      <c r="B1" s="3"/>
      <c r="C1" s="3"/>
      <c r="D1" s="3"/>
      <c r="E1" s="3"/>
      <c r="F1" s="3"/>
    </row>
    <row r="2" s="64" customFormat="1" ht="27" customHeight="1" spans="1:6">
      <c r="A2" s="4" t="s">
        <v>35</v>
      </c>
      <c r="B2" s="4"/>
      <c r="C2" s="4"/>
      <c r="D2" s="4"/>
      <c r="E2" s="4"/>
      <c r="F2" s="4"/>
    </row>
    <row r="3" s="64" customFormat="1" ht="34.5" customHeight="1" spans="1:6">
      <c r="A3" s="5" t="s">
        <v>1</v>
      </c>
      <c r="B3" s="5"/>
      <c r="C3" s="5"/>
      <c r="D3" s="5"/>
      <c r="E3" s="7" t="s">
        <v>2</v>
      </c>
      <c r="F3" s="7"/>
    </row>
    <row r="4" s="64" customFormat="1" ht="22.5" customHeight="1" spans="1:6">
      <c r="A4" s="8" t="s">
        <v>23</v>
      </c>
      <c r="B4" s="66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64" customFormat="1" ht="22.5" customHeight="1" spans="1:6">
      <c r="A5" s="13">
        <v>203</v>
      </c>
      <c r="B5" s="67" t="s">
        <v>36</v>
      </c>
      <c r="C5" s="67"/>
      <c r="D5" s="67"/>
      <c r="E5" s="13"/>
      <c r="F5" s="67"/>
    </row>
    <row r="6" s="64" customFormat="1" ht="22.5" customHeight="1" spans="1:6">
      <c r="A6" s="68" t="s">
        <v>37</v>
      </c>
      <c r="B6" s="67" t="s">
        <v>38</v>
      </c>
      <c r="C6" s="69"/>
      <c r="D6" s="70"/>
      <c r="E6" s="71"/>
      <c r="F6" s="70"/>
    </row>
    <row r="7" s="64" customFormat="1" ht="22.5" customHeight="1" spans="1:6">
      <c r="A7" s="69" t="s">
        <v>39</v>
      </c>
      <c r="B7" s="67" t="s">
        <v>40</v>
      </c>
      <c r="C7" s="69" t="s">
        <v>41</v>
      </c>
      <c r="D7" s="72">
        <v>6704.1</v>
      </c>
      <c r="E7" s="73"/>
      <c r="F7" s="69">
        <f>D7*E7</f>
        <v>0</v>
      </c>
    </row>
    <row r="8" s="64" customFormat="1" ht="22.5" customHeight="1" spans="1:6">
      <c r="A8" s="69">
        <v>204</v>
      </c>
      <c r="B8" s="67" t="s">
        <v>42</v>
      </c>
      <c r="C8" s="69"/>
      <c r="D8" s="69"/>
      <c r="E8" s="74"/>
      <c r="F8" s="69"/>
    </row>
    <row r="9" s="64" customFormat="1" ht="22.5" customHeight="1" spans="1:6">
      <c r="A9" s="69" t="s">
        <v>43</v>
      </c>
      <c r="B9" s="67" t="s">
        <v>44</v>
      </c>
      <c r="C9" s="69"/>
      <c r="D9" s="69"/>
      <c r="E9" s="74"/>
      <c r="F9" s="75"/>
    </row>
    <row r="10" s="64" customFormat="1" ht="22.5" customHeight="1" spans="1:6">
      <c r="A10" s="69" t="s">
        <v>39</v>
      </c>
      <c r="B10" s="67" t="s">
        <v>45</v>
      </c>
      <c r="C10" s="69" t="s">
        <v>41</v>
      </c>
      <c r="D10" s="72">
        <v>40</v>
      </c>
      <c r="E10" s="73"/>
      <c r="F10" s="69">
        <f>D10*E10</f>
        <v>0</v>
      </c>
    </row>
    <row r="11" s="64" customFormat="1" ht="22.5" customHeight="1" spans="1:6">
      <c r="A11" s="69"/>
      <c r="B11" s="67"/>
      <c r="C11" s="69"/>
      <c r="D11" s="72"/>
      <c r="E11" s="73"/>
      <c r="F11" s="69"/>
    </row>
    <row r="12" s="64" customFormat="1" ht="22.5" customHeight="1" spans="1:6">
      <c r="A12" s="69"/>
      <c r="B12" s="67"/>
      <c r="C12" s="69"/>
      <c r="D12" s="69"/>
      <c r="E12" s="74"/>
      <c r="F12" s="69"/>
    </row>
    <row r="13" s="64" customFormat="1" ht="22.5" customHeight="1" spans="1:6">
      <c r="A13" s="69"/>
      <c r="B13" s="67"/>
      <c r="C13" s="69"/>
      <c r="D13" s="72"/>
      <c r="E13" s="73"/>
      <c r="F13" s="69"/>
    </row>
    <row r="14" s="64" customFormat="1" ht="22.5" customHeight="1" spans="1:6">
      <c r="A14" s="69"/>
      <c r="B14" s="67"/>
      <c r="C14" s="69"/>
      <c r="D14" s="69"/>
      <c r="E14" s="73"/>
      <c r="F14" s="69"/>
    </row>
    <row r="15" s="64" customFormat="1" ht="25" customHeight="1" spans="1:6">
      <c r="A15" s="69"/>
      <c r="B15" s="67"/>
      <c r="C15" s="69"/>
      <c r="D15" s="72"/>
      <c r="E15" s="73"/>
      <c r="F15" s="69"/>
    </row>
    <row r="16" s="64" customFormat="1" ht="22.5" customHeight="1" spans="1:6">
      <c r="A16" s="69"/>
      <c r="B16" s="67"/>
      <c r="C16" s="69"/>
      <c r="D16" s="69"/>
      <c r="E16" s="74"/>
      <c r="F16" s="76"/>
    </row>
    <row r="17" s="64" customFormat="1" ht="22.5" customHeight="1" spans="1:6">
      <c r="A17" s="69"/>
      <c r="B17" s="67"/>
      <c r="C17" s="69"/>
      <c r="D17" s="69"/>
      <c r="E17" s="74"/>
      <c r="F17" s="76"/>
    </row>
    <row r="18" s="64" customFormat="1" ht="27" customHeight="1" spans="1:6">
      <c r="A18" s="69"/>
      <c r="B18" s="67"/>
      <c r="C18" s="69"/>
      <c r="D18" s="72"/>
      <c r="E18" s="73"/>
      <c r="F18" s="69"/>
    </row>
    <row r="19" s="64" customFormat="1" ht="22.5" customHeight="1" spans="1:6">
      <c r="A19" s="22"/>
      <c r="B19" s="21"/>
      <c r="C19" s="22"/>
      <c r="D19" s="22"/>
      <c r="E19" s="74"/>
      <c r="F19" s="77"/>
    </row>
    <row r="20" s="64" customFormat="1" ht="22.5" customHeight="1" spans="1:6">
      <c r="A20" s="22"/>
      <c r="B20" s="21"/>
      <c r="C20" s="22"/>
      <c r="D20" s="78"/>
      <c r="E20" s="74"/>
      <c r="F20" s="58"/>
    </row>
    <row r="21" s="64" customFormat="1" ht="22.5" customHeight="1" spans="1:6">
      <c r="A21" s="22"/>
      <c r="B21" s="21"/>
      <c r="C21" s="22"/>
      <c r="D21" s="78"/>
      <c r="E21" s="26"/>
      <c r="F21" s="58"/>
    </row>
    <row r="22" s="64" customFormat="1" ht="22.5" customHeight="1" spans="1:6">
      <c r="A22" s="22"/>
      <c r="B22" s="21"/>
      <c r="C22" s="22"/>
      <c r="D22" s="78"/>
      <c r="E22" s="26"/>
      <c r="F22" s="58"/>
    </row>
    <row r="23" s="64" customFormat="1" ht="22.5" customHeight="1" spans="1:6">
      <c r="A23" s="22"/>
      <c r="B23" s="21"/>
      <c r="C23" s="22"/>
      <c r="D23" s="79"/>
      <c r="E23" s="26"/>
      <c r="F23" s="58"/>
    </row>
    <row r="24" s="64" customFormat="1" ht="22.5" customHeight="1" spans="1:6">
      <c r="A24" s="22"/>
      <c r="B24" s="21"/>
      <c r="C24" s="22"/>
      <c r="D24" s="78"/>
      <c r="E24" s="26"/>
      <c r="F24" s="58"/>
    </row>
    <row r="25" s="64" customFormat="1" ht="22.5" customHeight="1" spans="1:6">
      <c r="A25" s="22"/>
      <c r="B25" s="21"/>
      <c r="C25" s="22"/>
      <c r="D25" s="78"/>
      <c r="E25" s="26"/>
      <c r="F25" s="58"/>
    </row>
    <row r="26" s="64" customFormat="1" ht="22.5" customHeight="1" spans="1:6">
      <c r="A26" s="22"/>
      <c r="B26" s="80"/>
      <c r="C26" s="81"/>
      <c r="D26" s="82"/>
      <c r="E26" s="35"/>
      <c r="F26" s="83"/>
    </row>
    <row r="27" s="64" customFormat="1" ht="22.5" customHeight="1" spans="1:6">
      <c r="A27" s="84" t="s">
        <v>46</v>
      </c>
      <c r="B27" s="37"/>
      <c r="C27" s="37"/>
      <c r="D27" s="37"/>
      <c r="E27" s="37"/>
      <c r="F27" s="39">
        <f>SUM(F7:F26)</f>
        <v>0</v>
      </c>
    </row>
  </sheetData>
  <sheetProtection algorithmName="SHA-512" hashValue="zWYR0gxZhZjlpyTA/rxST4kl9cREOfujw1JQsXrQuUejUcqQezHkM4wRhI/GF4qzJGsRNo4qkBmyS/OAg6kAJQ==" saltValue="WAQmm0Y3Giov7+PyFDO3xQ==" spinCount="100000" sheet="1" objects="1"/>
  <protectedRanges>
    <protectedRange sqref="E6:E8" name="区域1"/>
  </protectedRanges>
  <mergeCells count="5">
    <mergeCell ref="A1:F1"/>
    <mergeCell ref="A2:F2"/>
    <mergeCell ref="A3:D3"/>
    <mergeCell ref="E3:F3"/>
    <mergeCell ref="A27:E27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zoomScale="115" zoomScaleNormal="115" workbookViewId="0">
      <selection activeCell="E14" sqref="E14"/>
    </sheetView>
  </sheetViews>
  <sheetFormatPr defaultColWidth="8" defaultRowHeight="12.75" outlineLevelCol="5"/>
  <cols>
    <col min="1" max="1" width="7.625" style="1" customWidth="1"/>
    <col min="2" max="2" width="28.375" style="1" customWidth="1"/>
    <col min="3" max="3" width="5.75" style="1" customWidth="1"/>
    <col min="4" max="5" width="11.5" style="2" customWidth="1"/>
    <col min="6" max="6" width="11.5" style="1" customWidth="1"/>
    <col min="7" max="16384" width="8" style="1"/>
  </cols>
  <sheetData>
    <row r="1" s="1" customFormat="1" ht="24.95" customHeight="1" spans="1:6">
      <c r="A1" s="3" t="s">
        <v>21</v>
      </c>
      <c r="B1" s="3"/>
      <c r="C1" s="3"/>
      <c r="D1" s="3"/>
      <c r="E1" s="3"/>
      <c r="F1" s="3"/>
    </row>
    <row r="2" s="1" customFormat="1" ht="24.95" customHeight="1" spans="1:6">
      <c r="A2" s="4" t="s">
        <v>47</v>
      </c>
      <c r="B2" s="4"/>
      <c r="C2" s="4"/>
      <c r="D2" s="4"/>
      <c r="E2" s="4"/>
      <c r="F2" s="4"/>
    </row>
    <row r="3" s="1" customFormat="1" ht="39.75" customHeight="1" spans="1:6">
      <c r="A3" s="5" t="s">
        <v>48</v>
      </c>
      <c r="B3" s="5"/>
      <c r="C3" s="5"/>
      <c r="D3" s="6"/>
      <c r="E3" s="7" t="s">
        <v>2</v>
      </c>
      <c r="F3" s="7"/>
    </row>
    <row r="4" s="1" customFormat="1" ht="20.1" customHeight="1" spans="1:6">
      <c r="A4" s="8" t="s">
        <v>23</v>
      </c>
      <c r="B4" s="9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1" customFormat="1" ht="20.1" customHeight="1" spans="1:6">
      <c r="A5" s="40">
        <v>302</v>
      </c>
      <c r="B5" s="41" t="s">
        <v>49</v>
      </c>
      <c r="C5" s="42"/>
      <c r="D5" s="40"/>
      <c r="E5" s="43"/>
      <c r="F5" s="44"/>
    </row>
    <row r="6" s="1" customFormat="1" ht="20.1" customHeight="1" spans="1:6">
      <c r="A6" s="40" t="s">
        <v>50</v>
      </c>
      <c r="B6" s="41" t="s">
        <v>51</v>
      </c>
      <c r="C6" s="42"/>
      <c r="D6" s="40"/>
      <c r="E6" s="45"/>
      <c r="F6" s="46"/>
    </row>
    <row r="7" s="1" customFormat="1" ht="20.1" customHeight="1" spans="1:6">
      <c r="A7" s="40" t="s">
        <v>39</v>
      </c>
      <c r="B7" s="41" t="s">
        <v>52</v>
      </c>
      <c r="C7" s="42" t="s">
        <v>53</v>
      </c>
      <c r="D7" s="45">
        <v>16458.06</v>
      </c>
      <c r="E7" s="19"/>
      <c r="F7" s="46">
        <f>D7*E7</f>
        <v>0</v>
      </c>
    </row>
    <row r="8" s="1" customFormat="1" ht="20.1" customHeight="1" spans="1:6">
      <c r="A8" s="40" t="s">
        <v>54</v>
      </c>
      <c r="B8" s="41" t="s">
        <v>55</v>
      </c>
      <c r="C8" s="42"/>
      <c r="D8" s="40"/>
      <c r="E8" s="45"/>
      <c r="F8" s="46"/>
    </row>
    <row r="9" s="1" customFormat="1" ht="20.1" customHeight="1" spans="1:6">
      <c r="A9" s="47" t="s">
        <v>56</v>
      </c>
      <c r="B9" s="41" t="s">
        <v>55</v>
      </c>
      <c r="C9" s="42"/>
      <c r="D9" s="40"/>
      <c r="E9" s="45"/>
      <c r="F9" s="46"/>
    </row>
    <row r="10" s="1" customFormat="1" ht="26" customHeight="1" spans="1:6">
      <c r="A10" s="47" t="s">
        <v>39</v>
      </c>
      <c r="B10" s="41" t="s">
        <v>57</v>
      </c>
      <c r="C10" s="42" t="s">
        <v>53</v>
      </c>
      <c r="D10" s="45">
        <v>16466.78</v>
      </c>
      <c r="E10" s="45"/>
      <c r="F10" s="46">
        <f>D10*E10</f>
        <v>0</v>
      </c>
    </row>
    <row r="11" s="1" customFormat="1" ht="29" customHeight="1" spans="1:6">
      <c r="A11" s="47" t="s">
        <v>58</v>
      </c>
      <c r="B11" s="41" t="s">
        <v>59</v>
      </c>
      <c r="C11" s="42"/>
      <c r="D11" s="40"/>
      <c r="E11" s="45"/>
      <c r="F11" s="46"/>
    </row>
    <row r="12" s="1" customFormat="1" ht="20.1" customHeight="1" spans="1:6">
      <c r="A12" s="47" t="s">
        <v>60</v>
      </c>
      <c r="B12" s="41" t="s">
        <v>61</v>
      </c>
      <c r="C12" s="42" t="s">
        <v>41</v>
      </c>
      <c r="D12" s="48">
        <v>838.44</v>
      </c>
      <c r="E12" s="45"/>
      <c r="F12" s="46">
        <f>D12*E12</f>
        <v>0</v>
      </c>
    </row>
    <row r="13" s="1" customFormat="1" ht="20.1" customHeight="1" spans="1:6">
      <c r="A13" s="49"/>
      <c r="B13" s="50"/>
      <c r="C13" s="51"/>
      <c r="D13" s="52"/>
      <c r="E13" s="53"/>
      <c r="F13" s="54"/>
    </row>
    <row r="14" s="1" customFormat="1" ht="20.1" customHeight="1" spans="1:6">
      <c r="A14" s="49"/>
      <c r="B14" s="50"/>
      <c r="C14" s="55"/>
      <c r="D14" s="52"/>
      <c r="E14" s="56"/>
      <c r="F14" s="54"/>
    </row>
    <row r="15" s="1" customFormat="1" ht="20.1" customHeight="1" spans="1:6">
      <c r="A15" s="49"/>
      <c r="B15" s="50"/>
      <c r="C15" s="55"/>
      <c r="D15" s="55"/>
      <c r="E15" s="53"/>
      <c r="F15" s="54"/>
    </row>
    <row r="16" s="1" customFormat="1" ht="23" customHeight="1" spans="1:6">
      <c r="A16" s="49"/>
      <c r="B16" s="50"/>
      <c r="C16" s="55"/>
      <c r="D16" s="52"/>
      <c r="E16" s="53"/>
      <c r="F16" s="54"/>
    </row>
    <row r="17" s="1" customFormat="1" ht="24" customHeight="1" spans="1:6">
      <c r="A17" s="49"/>
      <c r="B17" s="50"/>
      <c r="C17" s="55"/>
      <c r="D17" s="55"/>
      <c r="E17" s="53"/>
      <c r="F17" s="54"/>
    </row>
    <row r="18" s="1" customFormat="1" ht="20.1" customHeight="1" spans="1:6">
      <c r="A18" s="49"/>
      <c r="B18" s="50"/>
      <c r="C18" s="51"/>
      <c r="D18" s="52"/>
      <c r="E18" s="53"/>
      <c r="F18" s="54"/>
    </row>
    <row r="19" s="1" customFormat="1" ht="20.1" customHeight="1" spans="1:6">
      <c r="A19" s="55"/>
      <c r="B19" s="50"/>
      <c r="C19" s="51"/>
      <c r="D19" s="52"/>
      <c r="E19" s="53"/>
      <c r="F19" s="54"/>
    </row>
    <row r="20" s="1" customFormat="1" ht="20.1" customHeight="1" spans="1:6">
      <c r="A20" s="51"/>
      <c r="B20" s="57"/>
      <c r="C20" s="57"/>
      <c r="D20" s="51"/>
      <c r="E20" s="31"/>
      <c r="F20" s="54"/>
    </row>
    <row r="21" s="1" customFormat="1" ht="20.1" customHeight="1" spans="1:6">
      <c r="A21" s="51"/>
      <c r="B21" s="57"/>
      <c r="C21" s="57"/>
      <c r="D21" s="51"/>
      <c r="E21" s="31"/>
      <c r="F21" s="54"/>
    </row>
    <row r="22" s="1" customFormat="1" ht="20.1" customHeight="1" spans="1:6">
      <c r="A22" s="55"/>
      <c r="B22" s="50"/>
      <c r="C22" s="55"/>
      <c r="D22" s="52"/>
      <c r="E22" s="31"/>
      <c r="F22" s="58"/>
    </row>
    <row r="23" s="1" customFormat="1" ht="20.1" customHeight="1" spans="1:6">
      <c r="A23" s="59"/>
      <c r="B23" s="60"/>
      <c r="C23" s="59"/>
      <c r="D23" s="61"/>
      <c r="E23" s="31"/>
      <c r="F23" s="62" t="s">
        <v>62</v>
      </c>
    </row>
    <row r="24" s="1" customFormat="1" ht="20.1" customHeight="1" spans="1:6">
      <c r="A24" s="59"/>
      <c r="B24" s="60"/>
      <c r="C24" s="59"/>
      <c r="D24" s="63"/>
      <c r="E24" s="31"/>
      <c r="F24" s="62" t="s">
        <v>62</v>
      </c>
    </row>
    <row r="25" s="1" customFormat="1" ht="20.1" customHeight="1" spans="1:6">
      <c r="A25" s="59"/>
      <c r="B25" s="60"/>
      <c r="C25" s="59"/>
      <c r="D25" s="31"/>
      <c r="E25" s="31"/>
      <c r="F25" s="62" t="s">
        <v>62</v>
      </c>
    </row>
    <row r="26" s="1" customFormat="1" ht="20.1" customHeight="1" spans="1:6">
      <c r="A26" s="59"/>
      <c r="B26" s="60"/>
      <c r="C26" s="59"/>
      <c r="D26" s="31"/>
      <c r="E26" s="31"/>
      <c r="F26" s="62" t="s">
        <v>62</v>
      </c>
    </row>
    <row r="27" s="1" customFormat="1" ht="20.1" customHeight="1" spans="1:6">
      <c r="A27" s="59"/>
      <c r="B27" s="60"/>
      <c r="C27" s="59"/>
      <c r="D27" s="31"/>
      <c r="E27" s="31"/>
      <c r="F27" s="62" t="s">
        <v>62</v>
      </c>
    </row>
    <row r="28" s="1" customFormat="1" ht="39.95" customHeight="1" spans="1:6">
      <c r="A28" s="37" t="s">
        <v>63</v>
      </c>
      <c r="B28" s="37"/>
      <c r="C28" s="37"/>
      <c r="D28" s="37"/>
      <c r="E28" s="37"/>
      <c r="F28" s="39">
        <f>SUM(F5:F27)</f>
        <v>0</v>
      </c>
    </row>
  </sheetData>
  <sheetProtection algorithmName="SHA-512" hashValue="Df5TQCmUa8ZvDdzGvC4LGzshs2OJAlMw9L4R+FpyVW3JywNWRLlmtMjwbx3A2XyWxRWSmXEcEBsjWixz1okm+Q==" saltValue="PuCdUJIjn5IFhm6Up7waAg==" spinCount="100000" sheet="1" objects="1"/>
  <protectedRanges>
    <protectedRange sqref="E10:E13" name="区域2"/>
  </protectedRanges>
  <mergeCells count="5">
    <mergeCell ref="A1:F1"/>
    <mergeCell ref="A2:F2"/>
    <mergeCell ref="A3:D3"/>
    <mergeCell ref="E3:F3"/>
    <mergeCell ref="A28:E2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E11" sqref="E11"/>
    </sheetView>
  </sheetViews>
  <sheetFormatPr defaultColWidth="8" defaultRowHeight="12.75" outlineLevelCol="5"/>
  <cols>
    <col min="1" max="1" width="7.625" style="1" customWidth="1"/>
    <col min="2" max="2" width="30.375" style="1" customWidth="1"/>
    <col min="3" max="3" width="5.75" style="1" customWidth="1"/>
    <col min="4" max="6" width="10.625" style="2" customWidth="1"/>
    <col min="7" max="16384" width="8" style="1"/>
  </cols>
  <sheetData>
    <row r="1" s="1" customFormat="1" ht="24.95" customHeight="1" spans="1:6">
      <c r="A1" s="3" t="s">
        <v>21</v>
      </c>
      <c r="B1" s="3"/>
      <c r="C1" s="3"/>
      <c r="D1" s="3"/>
      <c r="E1" s="3"/>
      <c r="F1" s="3"/>
    </row>
    <row r="2" s="1" customFormat="1" ht="24.95" customHeight="1" spans="1:6">
      <c r="A2" s="4" t="s">
        <v>64</v>
      </c>
      <c r="B2" s="4"/>
      <c r="C2" s="4"/>
      <c r="D2" s="4"/>
      <c r="E2" s="4"/>
      <c r="F2" s="4"/>
    </row>
    <row r="3" s="1" customFormat="1" ht="24.95" customHeight="1" spans="1:6">
      <c r="A3" s="5" t="s">
        <v>1</v>
      </c>
      <c r="B3" s="5"/>
      <c r="C3" s="5"/>
      <c r="D3" s="6"/>
      <c r="E3" s="7" t="s">
        <v>2</v>
      </c>
      <c r="F3" s="7"/>
    </row>
    <row r="4" s="1" customFormat="1" ht="24" customHeight="1" spans="1:6">
      <c r="A4" s="8" t="s">
        <v>23</v>
      </c>
      <c r="B4" s="9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1" customFormat="1" ht="24" customHeight="1" spans="1:6">
      <c r="A5" s="11" t="s">
        <v>65</v>
      </c>
      <c r="B5" s="12" t="s">
        <v>66</v>
      </c>
      <c r="C5" s="13"/>
      <c r="D5" s="13"/>
      <c r="E5" s="14"/>
      <c r="F5" s="15"/>
    </row>
    <row r="6" s="1" customFormat="1" ht="24" customHeight="1" spans="1:6">
      <c r="A6" s="11" t="s">
        <v>67</v>
      </c>
      <c r="B6" s="12" t="s">
        <v>68</v>
      </c>
      <c r="C6" s="13"/>
      <c r="D6" s="16"/>
      <c r="E6" s="17"/>
      <c r="F6" s="15"/>
    </row>
    <row r="7" s="1" customFormat="1" ht="24" customHeight="1" spans="1:6">
      <c r="A7" s="11" t="s">
        <v>39</v>
      </c>
      <c r="B7" s="12" t="s">
        <v>69</v>
      </c>
      <c r="C7" s="18" t="s">
        <v>70</v>
      </c>
      <c r="D7" s="17">
        <v>1</v>
      </c>
      <c r="E7" s="19"/>
      <c r="F7" s="15">
        <f t="shared" ref="F7:F11" si="0">D7*E7</f>
        <v>0</v>
      </c>
    </row>
    <row r="8" s="1" customFormat="1" ht="24" customHeight="1" spans="1:6">
      <c r="A8" s="11">
        <v>605</v>
      </c>
      <c r="B8" s="12" t="s">
        <v>71</v>
      </c>
      <c r="C8" s="18"/>
      <c r="D8" s="17"/>
      <c r="E8" s="19"/>
      <c r="F8" s="15"/>
    </row>
    <row r="9" s="1" customFormat="1" ht="24" customHeight="1" spans="1:6">
      <c r="A9" s="11" t="s">
        <v>72</v>
      </c>
      <c r="B9" s="12" t="s">
        <v>73</v>
      </c>
      <c r="C9" s="18" t="s">
        <v>74</v>
      </c>
      <c r="D9" s="17">
        <v>9</v>
      </c>
      <c r="E9" s="19"/>
      <c r="F9" s="15">
        <f t="shared" si="0"/>
        <v>0</v>
      </c>
    </row>
    <row r="10" s="1" customFormat="1" ht="24" customHeight="1" spans="1:6">
      <c r="A10" s="20"/>
      <c r="B10" s="21"/>
      <c r="C10" s="22"/>
      <c r="D10" s="23"/>
      <c r="E10" s="17"/>
      <c r="F10" s="15"/>
    </row>
    <row r="11" s="1" customFormat="1" ht="24" customHeight="1" spans="1:6">
      <c r="A11" s="20"/>
      <c r="B11" s="21"/>
      <c r="C11" s="22"/>
      <c r="D11" s="23"/>
      <c r="E11" s="17"/>
      <c r="F11" s="15"/>
    </row>
    <row r="12" s="1" customFormat="1" ht="24" customHeight="1" spans="1:6">
      <c r="A12" s="22"/>
      <c r="B12" s="21"/>
      <c r="C12" s="22"/>
      <c r="D12" s="23"/>
      <c r="E12" s="17"/>
      <c r="F12" s="24"/>
    </row>
    <row r="13" s="1" customFormat="1" ht="24" customHeight="1" spans="1:6">
      <c r="A13" s="22"/>
      <c r="B13" s="21"/>
      <c r="C13" s="22"/>
      <c r="D13" s="23"/>
      <c r="E13" s="17"/>
      <c r="F13" s="24"/>
    </row>
    <row r="14" s="1" customFormat="1" ht="24" customHeight="1" spans="1:6">
      <c r="A14" s="22"/>
      <c r="B14" s="21"/>
      <c r="C14" s="22"/>
      <c r="D14" s="22"/>
      <c r="E14" s="25"/>
      <c r="F14" s="24"/>
    </row>
    <row r="15" s="1" customFormat="1" ht="24" customHeight="1" spans="1:6">
      <c r="A15" s="22"/>
      <c r="B15" s="21"/>
      <c r="C15" s="22"/>
      <c r="D15" s="23"/>
      <c r="E15" s="25"/>
      <c r="F15" s="24"/>
    </row>
    <row r="16" s="1" customFormat="1" ht="24" customHeight="1" spans="1:6">
      <c r="A16" s="22"/>
      <c r="B16" s="21"/>
      <c r="C16" s="22"/>
      <c r="D16" s="23"/>
      <c r="E16" s="25"/>
      <c r="F16" s="24"/>
    </row>
    <row r="17" s="1" customFormat="1" ht="24" customHeight="1" spans="1:6">
      <c r="A17" s="22"/>
      <c r="B17" s="21"/>
      <c r="C17" s="22"/>
      <c r="D17" s="23"/>
      <c r="E17" s="26"/>
      <c r="F17" s="27"/>
    </row>
    <row r="18" s="1" customFormat="1" ht="24" customHeight="1" spans="1:6">
      <c r="A18" s="28"/>
      <c r="B18" s="20"/>
      <c r="C18" s="22"/>
      <c r="D18" s="23"/>
      <c r="E18" s="26"/>
      <c r="F18" s="27"/>
    </row>
    <row r="19" s="1" customFormat="1" ht="24" customHeight="1" spans="1:6">
      <c r="A19" s="22"/>
      <c r="B19" s="20"/>
      <c r="C19" s="22"/>
      <c r="D19" s="23"/>
      <c r="E19" s="26"/>
      <c r="F19" s="27"/>
    </row>
    <row r="20" s="1" customFormat="1" ht="24" customHeight="1" spans="1:6">
      <c r="A20" s="29"/>
      <c r="B20" s="30"/>
      <c r="C20" s="29"/>
      <c r="D20" s="31"/>
      <c r="E20" s="26"/>
      <c r="F20" s="27" t="s">
        <v>62</v>
      </c>
    </row>
    <row r="21" s="1" customFormat="1" ht="24" customHeight="1" spans="1:6">
      <c r="A21" s="29"/>
      <c r="B21" s="30"/>
      <c r="C21" s="29"/>
      <c r="D21" s="31"/>
      <c r="E21" s="26"/>
      <c r="F21" s="27" t="s">
        <v>62</v>
      </c>
    </row>
    <row r="22" s="1" customFormat="1" ht="24" customHeight="1" spans="1:6">
      <c r="A22" s="32"/>
      <c r="B22" s="33"/>
      <c r="C22" s="32"/>
      <c r="D22" s="34"/>
      <c r="E22" s="35"/>
      <c r="F22" s="36" t="s">
        <v>62</v>
      </c>
    </row>
    <row r="23" s="1" customFormat="1" ht="39.95" customHeight="1" spans="1:6">
      <c r="A23" s="37" t="s">
        <v>75</v>
      </c>
      <c r="B23" s="38"/>
      <c r="C23" s="38"/>
      <c r="D23" s="38"/>
      <c r="E23" s="38"/>
      <c r="F23" s="39">
        <f>SUM(F5:F22)</f>
        <v>0</v>
      </c>
    </row>
  </sheetData>
  <sheetProtection algorithmName="SHA-512" hashValue="TJX7Qri/kTN6rg6Eh81LsHHBsBtndae+HsLOkYfBEJo6IFAzS99XA2+o+cQ7iCAFTo2059ejJjleWwouYfzezg==" saltValue="/sNxfc9d13EW1H6BFi/acQ==" spinCount="100000" sheet="1" objects="1"/>
  <protectedRanges>
    <protectedRange sqref="E7" name="区域2"/>
  </protectedRanges>
  <mergeCells count="5">
    <mergeCell ref="A1:F1"/>
    <mergeCell ref="A2:F2"/>
    <mergeCell ref="A3:D3"/>
    <mergeCell ref="E3:F3"/>
    <mergeCell ref="A23:E23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" master="" otherUserPermission="visible">
    <arrUserId title="区域1" rangeCreator="" othersAccessPermission="edit"/>
  </rangeList>
  <rangeList sheetStid="2" master="" otherUserPermission="visible">
    <arrUserId title="区域1" rangeCreator="" othersAccessPermission="edit"/>
  </rangeList>
  <rangeList sheetStid="3" master="" otherUserPermission="visible">
    <arrUserId title="区域2" rangeCreator="" othersAccessPermission="edit"/>
  </rangeList>
  <rangeList sheetStid="5" master="" otherUserPermission="visible">
    <arrUserId title="区域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汇总表</vt:lpstr>
      <vt:lpstr>第一章</vt:lpstr>
      <vt:lpstr>第二章</vt:lpstr>
      <vt:lpstr>第三章</vt:lpstr>
      <vt:lpstr>第六章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小姚</cp:lastModifiedBy>
  <dcterms:created xsi:type="dcterms:W3CDTF">2019-11-26T09:36:00Z</dcterms:created>
  <dcterms:modified xsi:type="dcterms:W3CDTF">2025-03-24T10:52:36Z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7A539A24D2294CA09033143126D04B2D_12</vt:lpwstr>
  </property>
</Properties>
</file>